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0" windowWidth="11340" windowHeight="3570" tabRatio="721" activeTab="6"/>
  </bookViews>
  <sheets>
    <sheet name="СО РАМН" sheetId="3" r:id="rId1"/>
    <sheet name="СО РАСХН" sheetId="4" r:id="rId2"/>
    <sheet name="Отраслевая" sheetId="9" r:id="rId3"/>
    <sheet name="Совет ректоров ВУЗов" sheetId="5" r:id="rId4"/>
    <sheet name="СО РАН" sheetId="2" r:id="rId5"/>
    <sheet name="Свод" sheetId="6" r:id="rId6"/>
    <sheet name="ПОБЕДИТЕЛИ" sheetId="8" r:id="rId7"/>
    <sheet name="Лист1" sheetId="10" r:id="rId8"/>
  </sheets>
  <definedNames>
    <definedName name="_Hlk286741390" localSheetId="4">'СО РАН'!#REF!</definedName>
    <definedName name="_xlnm._FilterDatabase" localSheetId="2" hidden="1">Отраслевая!$B$1:$B$14</definedName>
    <definedName name="_xlnm._FilterDatabase" localSheetId="6" hidden="1">ПОБЕДИТЕЛИ!$A$4:$E$72</definedName>
    <definedName name="_xlnm._FilterDatabase" localSheetId="4" hidden="1">'СО РАН'!$A$1:$K$105</definedName>
    <definedName name="_xlnm._FilterDatabase" localSheetId="1" hidden="1">'СО РАСХН'!$B$1:$B$8</definedName>
    <definedName name="_xlnm._FilterDatabase" localSheetId="3" hidden="1">'Совет ректоров ВУЗов'!$A$1:$K$44</definedName>
  </definedNames>
  <calcPr calcId="145621"/>
</workbook>
</file>

<file path=xl/calcChain.xml><?xml version="1.0" encoding="utf-8"?>
<calcChain xmlns="http://schemas.openxmlformats.org/spreadsheetml/2006/main">
  <c r="E73" i="8" l="1"/>
  <c r="G9" i="3" l="1"/>
  <c r="G17" i="3" l="1"/>
  <c r="F17" i="3"/>
  <c r="G7" i="4" l="1"/>
  <c r="G11" i="9"/>
  <c r="D10" i="6" l="1"/>
  <c r="C10" i="6"/>
  <c r="G132" i="2" l="1"/>
  <c r="F9" i="3"/>
  <c r="G44" i="5"/>
  <c r="F7" i="4" l="1"/>
  <c r="F132" i="2" l="1"/>
  <c r="F44" i="5" l="1"/>
  <c r="F11" i="9" l="1"/>
  <c r="L10" i="6" l="1"/>
  <c r="J10" i="6" l="1"/>
  <c r="K10" i="6" l="1"/>
  <c r="H10" i="6" l="1"/>
  <c r="E10" i="6"/>
  <c r="G10" i="6"/>
</calcChain>
</file>

<file path=xl/sharedStrings.xml><?xml version="1.0" encoding="utf-8"?>
<sst xmlns="http://schemas.openxmlformats.org/spreadsheetml/2006/main" count="1320" uniqueCount="902">
  <si>
    <t>№ п/п</t>
  </si>
  <si>
    <t>Название проекта</t>
  </si>
  <si>
    <t>Контакты</t>
  </si>
  <si>
    <t>Сумма  гранта в заявке, тыс.р.</t>
  </si>
  <si>
    <t>Эл. адрес</t>
  </si>
  <si>
    <t>наименование организации соискателя</t>
  </si>
  <si>
    <t>Ф.И.О., должность, ученая  степень, звание, г.р.</t>
  </si>
  <si>
    <t>СО Россельхозакадемии</t>
  </si>
  <si>
    <t>распределение по департаминтам мэрии</t>
  </si>
  <si>
    <t>СО РАМН</t>
  </si>
  <si>
    <t>Всего:</t>
  </si>
  <si>
    <t xml:space="preserve">Ф.И.О., должность, ученая  степень, звание, г.р. </t>
  </si>
  <si>
    <t>Структура</t>
  </si>
  <si>
    <t>Всего поступило</t>
  </si>
  <si>
    <t xml:space="preserve"> Итоги конкурса</t>
  </si>
  <si>
    <t>проекты</t>
  </si>
  <si>
    <t>Общая сумма</t>
  </si>
  <si>
    <t>СО РАН</t>
  </si>
  <si>
    <t>Вузы</t>
  </si>
  <si>
    <t>Отраслевые</t>
  </si>
  <si>
    <t>ИТОГО</t>
  </si>
  <si>
    <t>Общая заявка от претендентов (тыс.р.)</t>
  </si>
  <si>
    <t>Общая заявка от претендентов по совпадению с  департаментами (тыс.р.)</t>
  </si>
  <si>
    <t>o.sedelnikova@gmail.com</t>
  </si>
  <si>
    <t>koskin@catalysis.ru</t>
  </si>
  <si>
    <t>kebard@ngs.ru</t>
  </si>
  <si>
    <t>ДСиА</t>
  </si>
  <si>
    <t>ДЭиЖКХ</t>
  </si>
  <si>
    <t>Система прецизионного спектрального контроля напыления многослойных диэлектрических покрытий со слоями нанометровых толщин</t>
  </si>
  <si>
    <t>zahar@vmk.ru</t>
  </si>
  <si>
    <t>ДТиДБК</t>
  </si>
  <si>
    <t>ДСиИ</t>
  </si>
  <si>
    <t>demid@thermo.isp.nsc.ru</t>
  </si>
  <si>
    <t>НГУ</t>
  </si>
  <si>
    <t>Анализ департаментов</t>
  </si>
  <si>
    <t>анализ департаментов</t>
  </si>
  <si>
    <t>ИГиМ СО РАН</t>
  </si>
  <si>
    <t>Нано- и субмикронные порошки широкого спектра применения, новые конструкционные и функциональные композиты: синтез, механизмы формирования, строение и реакционная способность неорганических соединений, свойства</t>
  </si>
  <si>
    <t>Бабичев Алексей Владимирович, 1979, к.ф.-.м.н.</t>
  </si>
  <si>
    <t xml:space="preserve">333-24-12, </t>
  </si>
  <si>
    <t>babichev@igm.nsc.ru</t>
  </si>
  <si>
    <t>Разработка системы контрольных индикаторов для долгосрочного прогноза социально-экономического развития Советского района г. Новосибирска</t>
  </si>
  <si>
    <t>Сердюкова Юлия Сергеевна, 1979, к.э.н.                                                  Канева Мария Александровна, 1977, к.э.н.</t>
  </si>
  <si>
    <t>8-923-240-02-55,    89130685353</t>
  </si>
  <si>
    <t>serdukovajulia@yandex.ru   mkaneva@gmail.com</t>
  </si>
  <si>
    <t>ИЭиОПП СО РАН</t>
  </si>
  <si>
    <t>УС по математике и информатике</t>
  </si>
  <si>
    <t>УС по экономическим наукам</t>
  </si>
  <si>
    <t>ИСИ СО РАН</t>
  </si>
  <si>
    <t>330-70-68</t>
  </si>
  <si>
    <t>Алгебраические инварианты в задачах восстановления помехоустойчивых кодов</t>
  </si>
  <si>
    <t>evgumin@gmail.com</t>
  </si>
  <si>
    <t xml:space="preserve">363 4613, 
</t>
  </si>
  <si>
    <t>ИМ СО РАН</t>
  </si>
  <si>
    <t>Факторные языки перестановок</t>
  </si>
  <si>
    <t xml:space="preserve">graphkiper@mail.ru </t>
  </si>
  <si>
    <t>Исследование алгоритмов эллиптической криптографии</t>
  </si>
  <si>
    <t xml:space="preserve">Калинников Павел Александрович, 1986, аспиратн </t>
  </si>
  <si>
    <t>murzin@iis.nsk.su   murzin@academ.org</t>
  </si>
  <si>
    <t>УС по энергетике, машиностроению, механике и процессам управления</t>
  </si>
  <si>
    <t>ИТ СО РАН</t>
  </si>
  <si>
    <t xml:space="preserve">Исследование физико-химических механизмов управления механическими, термопроводящими и электроизоляционными свойствами композитных полимерных материалов с нанодобавками
</t>
  </si>
  <si>
    <t>8-913-064-18-36</t>
  </si>
  <si>
    <t>filippov@itam.nsc.ru</t>
  </si>
  <si>
    <t>Филиппов Артем Александрович, 1988, аспирант</t>
  </si>
  <si>
    <t>ИТПМ СО РАН</t>
  </si>
  <si>
    <t>Разработка научно-технических принципов новой технологии повышения качества изделий в литейном производстве с помощью нанопорошковых материалов</t>
  </si>
  <si>
    <t>Дроздов Владимир Олегович, 1988, аспирант</t>
  </si>
  <si>
    <t>8-903-906-7438</t>
  </si>
  <si>
    <t>drozdov@itam.nsc.ru</t>
  </si>
  <si>
    <t>ИТПМ САН</t>
  </si>
  <si>
    <t>Исследование микрогидродинамики двухфазного и однофазного течения в микроканале прямоугольного сечения</t>
  </si>
  <si>
    <t>igornt@yandex.ru</t>
  </si>
  <si>
    <t xml:space="preserve">Козулин Игорь Анатольевич, 1985, н.с. </t>
  </si>
  <si>
    <t>Кабардин Иван Константинович, 1985, м.н.с.</t>
  </si>
  <si>
    <t xml:space="preserve">330-87-82,
8-913-933-3145
</t>
  </si>
  <si>
    <t>Безопасность новосибирской ГЭС: управление гидравлическим скачком</t>
  </si>
  <si>
    <t>Развитие метода газоструйного нанесения антибактериальных композитов на основе наночастиц серебра</t>
  </si>
  <si>
    <t>safonov@itp.nsc.ru</t>
  </si>
  <si>
    <t>Сафонов Алексей Иванович, 1982, к.ф.-м.н.</t>
  </si>
  <si>
    <t>Баранов Евгений Александрович, 1979, к.ф.-м.н.</t>
  </si>
  <si>
    <t>Оптимизация характеристик основного светопоглащающего слоя тонкопленочного кремниевого солнечного элемента</t>
  </si>
  <si>
    <t>335-66-76</t>
  </si>
  <si>
    <t>baranov@itp.nsc.ru</t>
  </si>
  <si>
    <t>Сахапов Салават Зинфирович, 1982, к.ф.-м.н.</t>
  </si>
  <si>
    <t>Синтез полых сферических наночастиц Al2O3</t>
  </si>
  <si>
    <t>sal@itp.nsc.ru</t>
  </si>
  <si>
    <t>Оптимизация процессов массопереноса при получении поликремния методом Бриджмена</t>
  </si>
  <si>
    <t>jtsiv@itam.nsc.ru</t>
  </si>
  <si>
    <t>УС наук о Земле</t>
  </si>
  <si>
    <t>УС по химическим наукам</t>
  </si>
  <si>
    <t>ИНХ СО РАН</t>
  </si>
  <si>
    <t>Исследование минерального и микроэлементного состава почечных камней для раннего предупреждения, выявления причин и профилактики мочекаменной болезни</t>
  </si>
  <si>
    <t>alexeyev@niic.nsc.ru</t>
  </si>
  <si>
    <t>Новый неинвазивный высокоинформативный подход к диагностической оценке мозговой гемодинамики и ликвороциркуляции с помощью современных методик магнитно-резонансной томографии</t>
  </si>
  <si>
    <t>330-69-26</t>
  </si>
  <si>
    <t xml:space="preserve">o_ezhova@ngs.ru </t>
  </si>
  <si>
    <t>МТЦ СО РАН</t>
  </si>
  <si>
    <t>Неинвазивное исследование оксигенации и кислотности миокардиальной ткани методами спектроскопии и томографии электронного парамагнитного резонанса</t>
  </si>
  <si>
    <t>Комаров Денис Александрович, 1981, к.х.н.</t>
  </si>
  <si>
    <t>330 94 32</t>
  </si>
  <si>
    <t>dkomarov@nioch.nsc.ru</t>
  </si>
  <si>
    <t>НИОХ СО РАН</t>
  </si>
  <si>
    <t>Исследование структурных и функциональных характеристик мембран эритроцитов методами атомно-силовой микроскопии и магнитно-резонансной спектроскопии</t>
  </si>
  <si>
    <t>Глущенко Ольга Юрьевна, 1990, лаборант</t>
  </si>
  <si>
    <t>9231458067, 3332947</t>
  </si>
  <si>
    <t>olga.gluschenko@gmail.com</t>
  </si>
  <si>
    <t>ИХКиГ СО РАН</t>
  </si>
  <si>
    <t>Разработка новых подходов к повышению фотостабильности светочувствительных лекарственных препаратов с использованием методов спиновой и супрамолекулярной химии</t>
  </si>
  <si>
    <t>Климентьев Виктор Игоревич, 1989, лаборант</t>
  </si>
  <si>
    <t>333-2947</t>
  </si>
  <si>
    <t>viktracer@ngs.ru</t>
  </si>
  <si>
    <t>ИК СО РАН</t>
  </si>
  <si>
    <t>Разработка технологии изготовления нанесенных биметаллических катализаторов для решения экологических проблем автотранспорта</t>
  </si>
  <si>
    <t>913 771 33 28,                     330 20 09</t>
  </si>
  <si>
    <t xml:space="preserve">aleksandra1987@yandex.ru </t>
  </si>
  <si>
    <t>Красные люминофоры на основе шестиядерных металлокластерных комплексов и их прикладной потенциал</t>
  </si>
  <si>
    <t>330-92-53</t>
  </si>
  <si>
    <t>kbrylev@gmail.com</t>
  </si>
  <si>
    <t>Исследование процессов, протекающих на поверхности поликристаллического серебра при анодной поляризации в водном растворе сульфита натрия, методом циклической вольтамперометрии</t>
  </si>
  <si>
    <t xml:space="preserve">Кальный Данила Борисович, 1986, инженер </t>
  </si>
  <si>
    <t>KalniyDB@gmail.com.</t>
  </si>
  <si>
    <t>8-913-937-9109,                  316-56-32</t>
  </si>
  <si>
    <t>Новые комплексы с переносом заряда на основе 1,2,5-халькогенадиазолов</t>
  </si>
  <si>
    <t>Семенов Николай Андреевич, 1987, аспирант</t>
  </si>
  <si>
    <t>klaus@nioch.nsc.ru</t>
  </si>
  <si>
    <t>3309664, 89232491090</t>
  </si>
  <si>
    <t>Развитие подхода и использование квантовохимических расчетов для изучения структурных особенностей активных слоев электронных устройств на основе фталоцианинов металлов</t>
  </si>
  <si>
    <t xml:space="preserve">vitaly.kiselev@kinetics.nsc.ru </t>
  </si>
  <si>
    <t>Киселев Виталий Георгиевич, 1984, к.ф.-м.н.</t>
  </si>
  <si>
    <t>Новые подходы к синтезу наноструктурированных материалов на основе гомо- и блок-сополимеров различного строения</t>
  </si>
  <si>
    <t>Еделева Мария Владимировна, 1984, к.х.н.</t>
  </si>
  <si>
    <t>masha@tomo.nsc.ru</t>
  </si>
  <si>
    <t>Иминофосфораны – продукты реакции 1,3,2,4-бензодитиадиазинов и их селенааналогов с Р-нуклеофилами</t>
  </si>
  <si>
    <t>Грайфер Татьяна Дмитриевна, 1991, лаборант</t>
  </si>
  <si>
    <t xml:space="preserve">330-96-64 </t>
  </si>
  <si>
    <t>tgrayfer@gmail.com</t>
  </si>
  <si>
    <t xml:space="preserve">Новые термо- и светопереключаемые магнитные наноматериалы: изучение методами ИК и ЭПР спектроскопии и оптимизация функциональных свойств </t>
  </si>
  <si>
    <t>Федин Матвей Владимирович, 1977, д.ф.-м.н.</t>
  </si>
  <si>
    <t>mfedin@tomo.nsc.ru</t>
  </si>
  <si>
    <t>Разработка углерод-полимерных нанокомпозитных электродов для определения концентрации ионов тяжёлых металлов в водоемах</t>
  </si>
  <si>
    <t>alshut@catalysis.ru roshut@mail.ru  sidor_nast@mail.ru</t>
  </si>
  <si>
    <t>Разработка нового поколения V2O5/TiO2 катализаторов утилизации оксида азота на основе наноструктурированного диоксида титана для улучшения состояния воздушной среды городов</t>
  </si>
  <si>
    <t>Демидова Юлия Сергеевна, 1988, аспирант</t>
  </si>
  <si>
    <t>Разработка новых биологически активных соединений на основе монотерпеноидов</t>
  </si>
  <si>
    <t>julia_solkina@ngs.ru</t>
  </si>
  <si>
    <t>8 923 245 05 42</t>
  </si>
  <si>
    <t>Методика подбора катодных материалов для твердооксидных топливных элементов на специализированном измерительно-вычислительном комплексе</t>
  </si>
  <si>
    <t>ohlupin@mail.ru</t>
  </si>
  <si>
    <t>217 0762,  923 232 3388</t>
  </si>
  <si>
    <t>ИХТТиМ СО РАН</t>
  </si>
  <si>
    <t>Разработка комплексной технологии создания анизотропных композиционных материалов для электромагнитных приложений на основе ориентированных углеродных нанотруб и диэлектрических матриц</t>
  </si>
  <si>
    <t>Седельникова Ольга Викторовна, 1986, аспирант</t>
  </si>
  <si>
    <t>333-16-92,                     8-952-915-67-81</t>
  </si>
  <si>
    <t>Разработка наноструктурированных оксидных каталитических систем для полного окисления органических загрязнителей и монооксида углерода</t>
  </si>
  <si>
    <t>Ильина Екатерина Владимировна, 1986, м.н.с.</t>
  </si>
  <si>
    <t>3269406;                          8 923 107 7793</t>
  </si>
  <si>
    <t>chebka@bk.ru</t>
  </si>
  <si>
    <t>Парамагнитные халькогенидные кластеры молибдена и рения – предшественники магнитно-упорядоченных нанообъектов для энергосберегающих технологий</t>
  </si>
  <si>
    <t>Петров Павел Алексеевич, 1978, к.х.н.                                         Афонин Михаил Юрьевич, 1985, к.х.н.</t>
  </si>
  <si>
    <t>316-58-31;                           8 (913) 890 54 92                 8 (913) 904 99 79</t>
  </si>
  <si>
    <t xml:space="preserve">panah@niic.nsc.ru               amish@ngs.ru </t>
  </si>
  <si>
    <t>Департаменты</t>
  </si>
  <si>
    <t>горздрав</t>
  </si>
  <si>
    <t>ИЯФ СО РАН</t>
  </si>
  <si>
    <t>КТИ НП СО РАН</t>
  </si>
  <si>
    <t>Разработка способа получения наноаэрозолей из водорастворимых супрамолекулярных комплексов для адресной доставки лекарств</t>
  </si>
  <si>
    <t>8-913-485-82-67</t>
  </si>
  <si>
    <t>petrovabogdanovaoo@mail.ru</t>
  </si>
  <si>
    <t>ИАЭ СО РАН</t>
  </si>
  <si>
    <t>Яковин Михаил Дмитриевич, инженер-программист, аспирант, 1988 г.р.</t>
  </si>
  <si>
    <t>Параметрически генератор света в среднем ИК-диапазоне для целей медицинской диагностики</t>
  </si>
  <si>
    <t>8-960-783-92-65</t>
  </si>
  <si>
    <t>m.d.yakovin@mail.ru</t>
  </si>
  <si>
    <t>Данилина Наталья Александровна, студент, 1991 г.р.</t>
  </si>
  <si>
    <t>Исследование фотодесорбции молекул с вязких или пористых поверхностей с целью создания компактного высокочувствительного оптического химического сенсора для контроля физиологических и патологических процессов в организме</t>
  </si>
  <si>
    <t>8-923-183-24-02</t>
  </si>
  <si>
    <t>ambernou@gmail.com</t>
  </si>
  <si>
    <t>ИФП СО РАН</t>
  </si>
  <si>
    <t>Информационная система для обеспечения географически распределенных параллельных вычислений</t>
  </si>
  <si>
    <t>(383)329-43-01</t>
  </si>
  <si>
    <t>A.V.Anisyonkov@inp.nsc.ru</t>
  </si>
  <si>
    <t>Шевырин Андрей Анатольевич, аспирант, 1987 г.р.</t>
  </si>
  <si>
    <t>Развитие технологии создания полупроводниковых наноэлектромеханических систем</t>
  </si>
  <si>
    <t>(383)333-10-87             8-913-911-25-84</t>
  </si>
  <si>
    <t>shevandrey@isp.nsc.ru</t>
  </si>
  <si>
    <t>Абрамкин Демид Суад, инженер, 1985 г.р.</t>
  </si>
  <si>
    <t>(383)330-44-75             8-923-702-31-04</t>
  </si>
  <si>
    <t>Емельянов Евгений Александрович, инженер, 1986 г.р.</t>
  </si>
  <si>
    <t>Разработка технологии выращивания структур для фотоприемников среднего и дальнего ИК диапазонов методом молекулярно-лучевой эпитаксии на основе напряженных сверхрешеток GaSb\InAs</t>
  </si>
  <si>
    <t>8-923-150-18-99</t>
  </si>
  <si>
    <t>e2a@isp.nsc.ru</t>
  </si>
  <si>
    <t>Исследование угловых и энергетических распределений фотоэлектронов, эмитированных полупрозрачным GaAs(Cs,O)- фотокатодом, направленные на повышение ЧКХ ЭОП 3-го поколения до физически предельного уровня</t>
  </si>
  <si>
    <t>(383)330-98-74             8-903-930-2-25</t>
  </si>
  <si>
    <t>gorshkovdv@isp.nsc.ru</t>
  </si>
  <si>
    <t>Воробьева Юлия Сергеевна, м.н.с., к.ф.м.н., 1981 г.р.</t>
  </si>
  <si>
    <t>Интегрирование двух- и трехосевые магнитометры на основе самоформирующихся микротрубок</t>
  </si>
  <si>
    <t>(383)333-06-99</t>
  </si>
  <si>
    <t>alex@isp.nsc.ru</t>
  </si>
  <si>
    <t>Разработка методов и алгоритмов прецизионного контроля геометрических характеристик 3D объектов для промышленных применений</t>
  </si>
  <si>
    <t>(383)306-59-40</t>
  </si>
  <si>
    <t>slena154@gmail.com</t>
  </si>
  <si>
    <t>Семенов Захар Владимирович, аспирант, 1985 г.р.</t>
  </si>
  <si>
    <t>8-923-143-61-36</t>
  </si>
  <si>
    <t>Хакимов Дмитрий Радионович, инженер, 1987 г.р.</t>
  </si>
  <si>
    <t>Исследование оптико-электронных методов контроля геометрии тепловыделяющих сборок в условиях бассейна выдержки атомной электростанции</t>
  </si>
  <si>
    <t>baita@mail.ru</t>
  </si>
  <si>
    <t>ИЦиГ СО РАН</t>
  </si>
  <si>
    <t>ИХБФМ СО РАН</t>
  </si>
  <si>
    <t>Комплексный подход к персонализированной терапии тромбозов: химические и генетические методы</t>
  </si>
  <si>
    <t>363-51-74, ф.363-51-53; 8-923-256-51-02</t>
  </si>
  <si>
    <t>sandy@niboch.nsc.ru   Natalikokh@gmail.com</t>
  </si>
  <si>
    <t>Новак Евгения Валерьевна, аспирант, 1988 г.р.</t>
  </si>
  <si>
    <t>Ранняя диагностика риска развития варикозной болезни нижних конечностей с использованием молекулярно-генетических методов</t>
  </si>
  <si>
    <t>(383)220-30-29</t>
  </si>
  <si>
    <t>evnovak@rambler.ru</t>
  </si>
  <si>
    <t>Солоксолон метил - эффективный противоопухолевый агент тритерпеновой природы</t>
  </si>
  <si>
    <t>(383)363-51-61             8-923-185-35-41;  (383)330-88-70</t>
  </si>
  <si>
    <t>andmrkv@gmail.com    ana@nioch.nsc.ru</t>
  </si>
  <si>
    <t>Кабилова Татьяна Олеговна, н.с., к.б.н., 1980 г.р.; Суховских Анастасия Владимировна, лаборант, 1991 г.р.</t>
  </si>
  <si>
    <t>Определение молекулярных механизмов антипролиферативного действия иммуностимулирующей РНК на опухолевые клетки</t>
  </si>
  <si>
    <t>(383)363-51-61  ф.(383)363-51-53</t>
  </si>
  <si>
    <t>Kabilova@niboch.nsc.ru</t>
  </si>
  <si>
    <t>Шацкая Наталья Владиславовна, ведущий инженер, к.б.н., 1976 г.р.; Пвлова Анна Сергеевна, старший лаборант, 1983 г.р.</t>
  </si>
  <si>
    <t>Наноконструкции на основе TiO2-наночастиц, содержащие реакционноспособную группировку, для направленного воздействия на протоонкоген ets2</t>
  </si>
  <si>
    <t>8-953-789-36-89 ;           8-913-936-65-61</t>
  </si>
  <si>
    <t>shatskaya@googlemail.com    annivany@gmail.com</t>
  </si>
  <si>
    <t>ИМКБ СО РАН</t>
  </si>
  <si>
    <t>Титов Сергей Евгеньевич, н.с., к.б.н., 1978 г.р.</t>
  </si>
  <si>
    <t>Разработка подходов к созданию панели на основе микроРНК для диагностики злокачественных заболеваний щитовидной и молочной желез человека</t>
  </si>
  <si>
    <t>8-913-776-08-20</t>
  </si>
  <si>
    <t>titovse78@gmail.com</t>
  </si>
  <si>
    <t>Максимова Галина Александровна, аспирант, 1988 г.р.</t>
  </si>
  <si>
    <t>(383)363-49-01*2205</t>
  </si>
  <si>
    <t>maksigaly@gmail.com</t>
  </si>
  <si>
    <t>Леденцова Марина Владимировна, студент, 1989 г.р.</t>
  </si>
  <si>
    <t>Анализ роли транскрипционных факторов в аберрантном метилировании ДНК при глиобластоме</t>
  </si>
  <si>
    <t>8-923-251-34-14</t>
  </si>
  <si>
    <t>ledentsova.marina@gmail.com</t>
  </si>
  <si>
    <t>Дальнейшее изучение мутационного профиля в митохондриальном геноме у больных с оптической нейропатией зрительного нерва</t>
  </si>
  <si>
    <t>8-952-900-99-07             8-913-755-77-69</t>
  </si>
  <si>
    <t>stasundr@gmail.com</t>
  </si>
  <si>
    <t>Брызгалов Леонид Олегович, н.с., к.б.н., 1977 г.р.; Бондарь Наталья Петровна, н.с., к.б.н., 1976 г.р.</t>
  </si>
  <si>
    <t>Поиск функционально значимых регуляторных полиморфизмов связанных с развитием различных заболеваний</t>
  </si>
  <si>
    <t>8-913-951-05-15;           8-913-910-25-26</t>
  </si>
  <si>
    <t>nbondar@bionet.nsc.ru</t>
  </si>
  <si>
    <t>Новопашина Дарья Сеогеевна, н.с., к.х.н., 1976 г.р.; Апарцин Евгений Константинович, м.н.с., 1988 г.р.; Крашенинина Ольга Алексеевна, м.н.с., 1988г.р.; Федоровская Екатерина Олеговна, инженер, 1988 г.р.</t>
  </si>
  <si>
    <t>Создание электрохимического биосенсора на основе гибридов вертикально ориентированных углеродных нанотрубок с олигонуклеотидами для детекции РНК</t>
  </si>
  <si>
    <t>(383)363-51-53, ф(383)36351-53</t>
  </si>
  <si>
    <t>Амирханов Ринат Нариманович, аспирант, 1988 г.р.</t>
  </si>
  <si>
    <t>Создание нового класса противовирусных лекарственных препаратов на основе нанокомпозитов, содержащих антисмысловые пептидные аналоги нуклеиновых кислот, для лечения и профилактики гриппа</t>
  </si>
  <si>
    <t>(383)363-51-23</t>
  </si>
  <si>
    <t>rinat@niboch.nsc.ru</t>
  </si>
  <si>
    <t>УС по биологическим наукам</t>
  </si>
  <si>
    <t>Дрёмов Станислав Вячеславович, студет, 1990 г.р.; Шалаурова Софья Александровна, студент, 1992 г.р.</t>
  </si>
  <si>
    <t>УС по физическим наукам</t>
  </si>
  <si>
    <t>Новые системы полупроводниковых А3В5 квантовых точек, излучающие в видимом диапазоне, сформированные в матрицеGaP  на подложках GaP(100) GaAs(100) и Si(100)</t>
  </si>
  <si>
    <t>Возбудитель описторхоза Opisthorchis felineus вызывает рак</t>
  </si>
  <si>
    <t>не актуальна (комитет окруж.среды)</t>
  </si>
  <si>
    <t>нет обоснования вредного воздействия (комитет окруж.среды)</t>
  </si>
  <si>
    <t>необходимы инвесторы</t>
  </si>
  <si>
    <t>не актуально - деп. связи и информатизации</t>
  </si>
  <si>
    <r>
      <t xml:space="preserve">Горкунов Евгений Владимирович, 1983, к.ф.-м.н. </t>
    </r>
    <r>
      <rPr>
        <sz val="10"/>
        <color rgb="FFFF0000"/>
        <rFont val="Times New Roman"/>
        <family val="1"/>
        <charset val="204"/>
      </rPr>
      <t>(1место)</t>
    </r>
  </si>
  <si>
    <r>
      <t xml:space="preserve">Валюженич  Александр Андреевич, 1988, н.с. </t>
    </r>
    <r>
      <rPr>
        <sz val="10"/>
        <color rgb="FFFF0000"/>
        <rFont val="Times New Roman"/>
        <family val="1"/>
        <charset val="204"/>
      </rPr>
      <t>(2место)</t>
    </r>
  </si>
  <si>
    <r>
      <t xml:space="preserve">Цивинская Юлия Сергеевна, 1978, к.ф.-м.н. </t>
    </r>
    <r>
      <rPr>
        <sz val="10"/>
        <color rgb="FFFF0000"/>
        <rFont val="Times New Roman"/>
        <family val="1"/>
        <charset val="204"/>
      </rPr>
      <t>(2 место)</t>
    </r>
  </si>
  <si>
    <r>
      <t xml:space="preserve">Алексеев Алексей Владимирович, 1980, к.х.н. </t>
    </r>
    <r>
      <rPr>
        <sz val="10"/>
        <color rgb="FFFF0000"/>
        <rFont val="Times New Roman"/>
        <family val="1"/>
        <charset val="204"/>
      </rPr>
      <t>(2 место)</t>
    </r>
  </si>
  <si>
    <r>
      <t xml:space="preserve">Богомякова Ольга Борисовна, 1987, лаборант-исследователь </t>
    </r>
    <r>
      <rPr>
        <sz val="10"/>
        <color rgb="FFFF0000"/>
        <rFont val="Times New Roman"/>
        <family val="1"/>
        <charset val="204"/>
      </rPr>
      <t>(3 место)</t>
    </r>
  </si>
  <si>
    <r>
      <t xml:space="preserve">Рыбинская Александра Александровна, 1984, аспирант            </t>
    </r>
    <r>
      <rPr>
        <sz val="10"/>
        <color rgb="FFFF0000"/>
        <rFont val="Times New Roman"/>
        <family val="1"/>
        <charset val="204"/>
      </rPr>
      <t>(1 место)</t>
    </r>
  </si>
  <si>
    <r>
      <t>Брылев Константин Александрович, 1976, к.х.н.</t>
    </r>
    <r>
      <rPr>
        <sz val="10"/>
        <color rgb="FFFF0000"/>
        <rFont val="Times New Roman"/>
        <family val="1"/>
        <charset val="204"/>
      </rPr>
      <t xml:space="preserve"> (2 место)</t>
    </r>
  </si>
  <si>
    <r>
      <t xml:space="preserve">Коскин Антон Павлович, 1980, к.т.н. </t>
    </r>
    <r>
      <rPr>
        <sz val="10"/>
        <color rgb="FFFF0000"/>
        <rFont val="Times New Roman"/>
        <family val="1"/>
        <charset val="204"/>
      </rPr>
      <t>(1 место)</t>
    </r>
  </si>
  <si>
    <r>
      <t xml:space="preserve">Шутилов Алексей Александрович, 1983, н.с.                                           Шутилов Роман Александрович, 1987, аспирант                                Сидорина Анастасия Юрьевна, 1988, студент </t>
    </r>
    <r>
      <rPr>
        <sz val="10"/>
        <color rgb="FFFF0000"/>
        <rFont val="Times New Roman"/>
        <family val="1"/>
        <charset val="204"/>
      </rPr>
      <t>(3 место)</t>
    </r>
  </si>
  <si>
    <r>
      <t xml:space="preserve">Охлупин Юрий Сергеевич, 1984, к.х.н.                                                           Сковородин Дмитрий Иванович 1987,  аспирант                                Аракчеев Алексей Сергеевич 1987,  аспирант                                       Усольцев Владимир Валерьевич 1985, м.н.с. </t>
    </r>
    <r>
      <rPr>
        <sz val="10"/>
        <color rgb="FFFF0000"/>
        <rFont val="Times New Roman"/>
        <family val="1"/>
        <charset val="204"/>
      </rPr>
      <t>(2 место)</t>
    </r>
  </si>
  <si>
    <r>
      <t xml:space="preserve">Петрова-Богданова Ольга Олеговна, инженер, 1989 г.р.                   </t>
    </r>
    <r>
      <rPr>
        <sz val="10"/>
        <color rgb="FFFF0000"/>
        <rFont val="Times New Roman"/>
        <family val="1"/>
        <charset val="204"/>
      </rPr>
      <t>(2 место)</t>
    </r>
  </si>
  <si>
    <r>
      <t xml:space="preserve">Анисенков Алексей Владимиович, научный сотрудник, 1982 г.р. </t>
    </r>
    <r>
      <rPr>
        <sz val="10"/>
        <color rgb="FFFF0000"/>
        <rFont val="Times New Roman"/>
        <family val="1"/>
        <charset val="204"/>
      </rPr>
      <t>(2место)</t>
    </r>
  </si>
  <si>
    <r>
      <t xml:space="preserve">Горшков Дмитрий Витальевич, аспирант, 1987 г.р. </t>
    </r>
    <r>
      <rPr>
        <sz val="10"/>
        <color rgb="FFFF0000"/>
        <rFont val="Times New Roman"/>
        <family val="1"/>
        <charset val="204"/>
      </rPr>
      <t>(2место)</t>
    </r>
  </si>
  <si>
    <r>
      <t xml:space="preserve">Сенченко Елена Сергеевна, м.н.с., 1987 г.р. </t>
    </r>
    <r>
      <rPr>
        <sz val="10"/>
        <color rgb="FFFF0000"/>
        <rFont val="Times New Roman"/>
        <family val="1"/>
        <charset val="204"/>
      </rPr>
      <t>(2место)</t>
    </r>
  </si>
  <si>
    <r>
      <t xml:space="preserve">Черноносов Александр Анатольевич, н.с., к.х.н., 1978 г.р.; Кох Наталья Викторовна, ведущий инженер, 1982 г.р. </t>
    </r>
    <r>
      <rPr>
        <sz val="10"/>
        <color rgb="FFFF0000"/>
        <rFont val="Times New Roman"/>
        <family val="1"/>
        <charset val="204"/>
      </rPr>
      <t>(2 место)</t>
    </r>
  </si>
  <si>
    <r>
      <t xml:space="preserve">Марков Андрей Владимирович, аспирант, 1988 г.р.; Саломатина Оксана Владимировна, н.с., 1979 г.р. </t>
    </r>
    <r>
      <rPr>
        <sz val="10"/>
        <color rgb="FFFF0000"/>
        <rFont val="Times New Roman"/>
        <family val="1"/>
        <charset val="204"/>
      </rPr>
      <t>(2 место)</t>
    </r>
  </si>
  <si>
    <t xml:space="preserve"> необходимы инвесторы</t>
  </si>
  <si>
    <t>Представлено в мэрию</t>
  </si>
  <si>
    <t>не актуальна , т.к. отсутсвуют крупные предприятия с выбросами метана (комитет окруж.среды)</t>
  </si>
  <si>
    <t>Предлагаемая сумма, тыс.р.</t>
  </si>
  <si>
    <t>Предлагаемая сумма, тыс.р</t>
  </si>
  <si>
    <t>Сумма гранта, тыс.р.</t>
  </si>
  <si>
    <t>Наименование организации соискателя</t>
  </si>
  <si>
    <t>Ф.И.О., должность, ученая  степень, звание</t>
  </si>
  <si>
    <t>patriotin@ya.ru</t>
  </si>
  <si>
    <t>УС по нанотехнологиям и информационным технологиям</t>
  </si>
  <si>
    <t>УС по науке о Земле</t>
  </si>
  <si>
    <t>УС по Физическим наукам</t>
  </si>
  <si>
    <t>УС по энергетике, мащиностроению, механике и управления</t>
  </si>
  <si>
    <t>trufanov@itam.nsc.ru</t>
  </si>
  <si>
    <t>ДПИиП</t>
  </si>
  <si>
    <t>здрав</t>
  </si>
  <si>
    <t>Итоги 2013</t>
  </si>
  <si>
    <t>Сумма по заявкам</t>
  </si>
  <si>
    <t>УС по  математике и информатике</t>
  </si>
  <si>
    <t>Барам Евгений Григорьевич, аспирант</t>
  </si>
  <si>
    <t>Институт горного дела СО РАН</t>
  </si>
  <si>
    <t>Институт теплофизики СО РАН</t>
  </si>
  <si>
    <t>Новосибирский институт органической химии СО РАН</t>
  </si>
  <si>
    <t>Институт геологии и минералогии СО РАН</t>
  </si>
  <si>
    <t>Акулов Владимир Александрович</t>
  </si>
  <si>
    <t>ООО «Инверсия-Файбер»</t>
  </si>
  <si>
    <t>Волоконные лазеры видимого диапазона</t>
  </si>
  <si>
    <t>8-923-137-7218</t>
  </si>
  <si>
    <t>akulov.va@inversions.ru</t>
  </si>
  <si>
    <t>Болотов Иван Николаевич</t>
  </si>
  <si>
    <t>Энергосберегающие технологии. Создание новых материалов</t>
  </si>
  <si>
    <t>ООО НПО «Патриот»</t>
  </si>
  <si>
    <t>375-25-84</t>
  </si>
  <si>
    <t>Гусев Иван Андреевич</t>
  </si>
  <si>
    <t>ООО "Научно-технологические инновации"</t>
  </si>
  <si>
    <t>8-913-795-1177</t>
  </si>
  <si>
    <t>3435366@mail.ru</t>
  </si>
  <si>
    <t>Разработка комплекса сооружений по очистке воды от вредных примесей с помощью метода закрученных потоков</t>
  </si>
  <si>
    <t>Кузьмин Алексей Александрович</t>
  </si>
  <si>
    <t>ООО «Болид»</t>
  </si>
  <si>
    <t>Создание модели расчета переходных процессов в сети электроснабжения, разработка математического аппарата и устройства интеллектуальной системы управления компенсацией гармонических искажений тока однофазного замыкания на землю в сети городского электроснабжения</t>
  </si>
  <si>
    <t>262-30-44</t>
  </si>
  <si>
    <t>kuzmin_a_a@211.ru</t>
  </si>
  <si>
    <t>Разработка системы управления рулевыми поверхностями высокоэффективной механизации крыла лёгких многоцелевых самолётов размерностью «9-19» мест</t>
  </si>
  <si>
    <t>Скобелев Сергей Валерьевич</t>
  </si>
  <si>
    <t>ФГУП Сибирский Научно-исследовательский Институт Авиации имени С.А. Чаплыгина</t>
  </si>
  <si>
    <t>7-913-379-4284</t>
  </si>
  <si>
    <t>dmnnsd@gmail.com</t>
  </si>
  <si>
    <t>Арбузов Станислав Андреевич</t>
  </si>
  <si>
    <t>ФГУП СибНИГМИ</t>
  </si>
  <si>
    <t>stan_i_slav84@mail.ru</t>
  </si>
  <si>
    <t>Издательский проект монографии "Климат Новосибирска и его изменения"</t>
  </si>
  <si>
    <t>Разработка и внедрение технологии хирургического лечения обструктивной гипертрофической кардиомиопатии с митральной недостаточностью</t>
  </si>
  <si>
    <t xml:space="preserve">Фоменко Михаил Сергеевич </t>
  </si>
  <si>
    <t xml:space="preserve">ФГБУ «Новосибирский научно-исследовательский институт патологии кровообращения им. Е.Н.Мешалкина» </t>
  </si>
  <si>
    <t>+7 9612183098</t>
  </si>
  <si>
    <t xml:space="preserve">enimol@mail.ru ; enimol36@gmail.com </t>
  </si>
  <si>
    <t>Краснов Денис Владимирович</t>
  </si>
  <si>
    <t>Клапанная бронхоблокация в комплексном лечении впервые выявленных больных с деструктивным туберкулёзом лёгких, сочетанным с ВИЧ-инфекцией</t>
  </si>
  <si>
    <t xml:space="preserve">ФГБУ «Новосибирский Научно-исследовательский институт туберкулёза» </t>
  </si>
  <si>
    <t>Krasnov77@bk.ru</t>
  </si>
  <si>
    <t>Разработка экспериментальной методики неоадъювантной онколитической виротерапии немелкоклеточного рака легкого человека на мышиной модели</t>
  </si>
  <si>
    <t>ФГБУ «НЦКЭМ» СО РАМН</t>
  </si>
  <si>
    <t xml:space="preserve">xenia7yurch@rambler.ru </t>
  </si>
  <si>
    <t>8 913 908 65 71</t>
  </si>
  <si>
    <t xml:space="preserve">Характеристика и функциональная активность  субпопуляций дендритных клеток и Т-регуляторных клеток периферической крови при раке молочной железы и их прогностическая значимость </t>
  </si>
  <si>
    <t>Шевченко Юлия Александровна, к.б.н.</t>
  </si>
  <si>
    <t>ФГБУ «НИИ КИ» СО РАМН</t>
  </si>
  <si>
    <t xml:space="preserve">shevcen@ngs.ru </t>
  </si>
  <si>
    <t>222-19-10</t>
  </si>
  <si>
    <t>1 место СО РАМН</t>
  </si>
  <si>
    <t>Разработка методов направленной регуляции дендритных клеток для получения противоопухолевых вакцин</t>
  </si>
  <si>
    <t>Тыринова Тамара Викторовна, к.б.н.</t>
  </si>
  <si>
    <t>8-913-892-2559</t>
  </si>
  <si>
    <t>rinovs@bk.ru</t>
  </si>
  <si>
    <t>Анализ мутаций гена BRAF у пациентов с меланомой кожи</t>
  </si>
  <si>
    <t>НИИ Молекулярной биологии и биофизики» СО РАМН</t>
  </si>
  <si>
    <t>7 913 456 23 92</t>
  </si>
  <si>
    <t>katerina.pisareva@mail.ru</t>
  </si>
  <si>
    <t>Разработка комплексного подхода в лечении больных с синдромом диабетической стопы с использованием методов современной эфферентной терапии и коррекции нарушении гемо- и лимфоциркуляции у данной категории больных</t>
  </si>
  <si>
    <t>НИИ клинической и экспериментальной лимфологии СО РАМН</t>
  </si>
  <si>
    <t>masha0112@mail.ru</t>
  </si>
  <si>
    <t>Разработка экспресс-метод оценки адекватности и пищевой безопасности мясного сырья, поставляемого в торговую сеть г. Новосибирска</t>
  </si>
  <si>
    <t>Нициевская Ксения Николаевна, с.н.с</t>
  </si>
  <si>
    <t>348-04-09 +79132063234</t>
  </si>
  <si>
    <t>1 место Россельхозакадемия</t>
  </si>
  <si>
    <t>Сибирский НИИ земледелия и химизации сельского хозяйства Россельхозакадемии</t>
  </si>
  <si>
    <t>ГНУ СибНИИ переработки сельскохозяйственной продукции Россельхозакадемии</t>
  </si>
  <si>
    <t xml:space="preserve">Продолжительность влияния предшествующих культур и минерального питания на ризоктониоз картофеля для получения экологически безопасной продукции горожанами Новосибирска </t>
  </si>
  <si>
    <t xml:space="preserve">Чуликова Наталья Сергеевна, с.н.с. </t>
  </si>
  <si>
    <t>natalya-chulikova@yandex.ru</t>
  </si>
  <si>
    <t>7-913-009-30-67</t>
  </si>
  <si>
    <t>Разработка способа профилактики загрязнения продуктов птицеводства микроорганизмами рода Salmonella с использованием маннанолигосахаридов</t>
  </si>
  <si>
    <t xml:space="preserve">Институт экспериментальной ветеринарии Сибири и Дальнего Востока Россельхозакадемии </t>
  </si>
  <si>
    <t>Титова Марина Александровна, к.в.н.</t>
  </si>
  <si>
    <t xml:space="preserve">48-44-62, 48-60-23 </t>
  </si>
  <si>
    <t>felis-ligr@mail.ru</t>
  </si>
  <si>
    <t>2 место Россельхозакадемия</t>
  </si>
  <si>
    <t>в департаменты</t>
  </si>
  <si>
    <t>ДПИиП, ДМОиЧС</t>
  </si>
  <si>
    <t>горводоканал, ДЭиЖКХ</t>
  </si>
  <si>
    <t>ГУБО</t>
  </si>
  <si>
    <t>ДЭиЖКХ, ДСиА</t>
  </si>
  <si>
    <t>ДПИиП, ДЭиЖКХ</t>
  </si>
  <si>
    <t xml:space="preserve">ДЧСиМР </t>
  </si>
  <si>
    <t xml:space="preserve">ДЭСПиИП </t>
  </si>
  <si>
    <t>Исследование эффекта прямого токсического воздействия на стволовые раковые клетки опухоли мыши Кребс-2 сочетания препаратов циклофосфана и двуцепочечной ДНК человека, приводящего к неперевиваемости обработанных клеток опухоли в виде внутримышечных трансплантатов</t>
  </si>
  <si>
    <t>Алямкина Екатерина Анатольевна, к.б.н.</t>
  </si>
  <si>
    <t>Институт цитологии и генетики СО РАН</t>
  </si>
  <si>
    <t>8 (960) 797 0763</t>
  </si>
  <si>
    <t>alamkina@gmail.com</t>
  </si>
  <si>
    <t>Новые противовирусные препараты на основе пептидо-нуклеиновых кислот для подавления вируса гриппа</t>
  </si>
  <si>
    <t>Институт Химической Биологии и Фундаментальной Медицины СО РАН</t>
  </si>
  <si>
    <t>363-51-62</t>
  </si>
  <si>
    <t>Амирханов Ринат Нариманович, м.н.с.</t>
  </si>
  <si>
    <t>1 место  СО РАН</t>
  </si>
  <si>
    <t>2 место  СО РАН</t>
  </si>
  <si>
    <t>3 место  СО РАН</t>
  </si>
  <si>
    <t>Разработка методики определения состояния древесных растений в зелёных насаждениях г. Новосибирска с использованием индикаторных видов дереворазрушающих грибов</t>
  </si>
  <si>
    <t>Центральный сибирский ботанический сад СО РАН</t>
  </si>
  <si>
    <t>vlasenkomyces@mail.ru</t>
  </si>
  <si>
    <t>8-952-903-49-33</t>
  </si>
  <si>
    <t>Власенко Вячеслав Александрович, к.б.н.   Власенко Анастасия Владимировна, к.б.н.</t>
  </si>
  <si>
    <t>КООС, ГУБО</t>
  </si>
  <si>
    <t>Разработка биотехнологических приемов размножения декоративных древесных культур для озеленения</t>
  </si>
  <si>
    <t>Железниченко Татьяна Витальевна, к.б.н.                 Эрст Анна Алексеевна, к.б.н.</t>
  </si>
  <si>
    <t>zhelez05@mail.ru</t>
  </si>
  <si>
    <t>КООС</t>
  </si>
  <si>
    <t>Создание базы данных по уникальной экспериментальной модели стресс-зависимой артериальной гипертензии – крысам линии НИСАГ</t>
  </si>
  <si>
    <t>Абрамова Татьяна Олеговна, к.б.н.</t>
  </si>
  <si>
    <t>8-923-247-3458</t>
  </si>
  <si>
    <t>smallynx@ngs.ru</t>
  </si>
  <si>
    <t>Применение антисмысловых олигонуклеотидов в качестве ген-ориентированных корректоров артериальной гипертензии: экспериментальное исследование.</t>
  </si>
  <si>
    <t>a.yegor.v@gmail.com</t>
  </si>
  <si>
    <t>Антонов Егор Владимирович, к.б.н.              Рязанова Марина Анатольевна,к.б.н.,             Климов Леонид Олегович, аспирант</t>
  </si>
  <si>
    <t>Разработка комплекса программ для анализа надежности электроэнергетических сетей</t>
  </si>
  <si>
    <t>Институт вычислительной математики и математической геофизики СО РАН</t>
  </si>
  <si>
    <t>Мигов Денис Александрович, к.ф.-м.н.</t>
  </si>
  <si>
    <t>8-903-997-48-60</t>
  </si>
  <si>
    <t xml:space="preserve">mdinka@rav.sscc.ru </t>
  </si>
  <si>
    <t>Топологическая классификация бисимуляционных эквивалентностей параллельных процессов</t>
  </si>
  <si>
    <t>Института математики им. С.Л. Соболева СО РАН</t>
  </si>
  <si>
    <t>Ошевская Елена Сергеевна, к.ф.-м.н.</t>
  </si>
  <si>
    <t>8-913-929-2613</t>
  </si>
  <si>
    <t>oshevskaya@math.nsc.ru</t>
  </si>
  <si>
    <t>Создание технологии распределенного отказоустойчивого хранения и высокопроизводительной обработки больших научных данных</t>
  </si>
  <si>
    <t>7-913-942-01-59</t>
  </si>
  <si>
    <t>Мигинский Денис Сергеевич, к.ф.-м..н.</t>
  </si>
  <si>
    <t>dmiginsky@gmail.com</t>
  </si>
  <si>
    <t>Институт систем информатизации СО РАН</t>
  </si>
  <si>
    <t>Разработка модели хроматографического процесса для оптимизации методик фармакокоинетических исследований при осуществлении терапевтического лекарственного мониторинга</t>
  </si>
  <si>
    <t>murzin@iis.nsk.su</t>
  </si>
  <si>
    <t>Алгоритмы анализа информации, получаемой из социальных сетей, и их программная реализация</t>
  </si>
  <si>
    <t>Батура Татьяна Викторовна, к.ф.-м..н.</t>
  </si>
  <si>
    <t>ДСиИ, ДСП</t>
  </si>
  <si>
    <t>Разработка системы обучения функциональному программированию</t>
  </si>
  <si>
    <t>ren@ngs.ru</t>
  </si>
  <si>
    <t xml:space="preserve">8-913-926-7566 </t>
  </si>
  <si>
    <t>Идрисов Ренат Искандерович,  к.ф.-м..н. Гордеев Дмитрий Станиславович, м.н.с.,  Золотухин Тимур Александрович, аспирант</t>
  </si>
  <si>
    <t>Разработка агентной модели развития маршрутов международных грузоперевозок и программного комплекса для анализа и визуализации результатов моделирования.</t>
  </si>
  <si>
    <t>Зайцев Иван Дмитриевич, аспирант</t>
  </si>
  <si>
    <t>zaycev.ivan@gmail.com</t>
  </si>
  <si>
    <t>8-905-955-97-45</t>
  </si>
  <si>
    <t>ДСиИ, ГУО</t>
  </si>
  <si>
    <t>Агажанов Алибек Шаяхметович, аспирант,  Абдуллаев Расул Нажмудинович, аспирант, Савченко Игорь Васильевич, к.ф.-м.н.  Самошкин Дмитрий Андреевич, лаборант</t>
  </si>
  <si>
    <t>Теплофизические свойства перспективных жидкометаллических теплоносителей для термоядерных реакторов</t>
  </si>
  <si>
    <t>scousekz@gmail.com</t>
  </si>
  <si>
    <t>335-62-31</t>
  </si>
  <si>
    <t>Экспериментальное исследование турбулентной затопленной осесимметричной струи скоростным Томографическим методом измерения скорости в объеме потока</t>
  </si>
  <si>
    <t>Алексеенко Максим Викторович, лаборант</t>
  </si>
  <si>
    <t>7-953-789-33-51</t>
  </si>
  <si>
    <t>alexeenkomv@gmail.com</t>
  </si>
  <si>
    <t>место  СО РАН</t>
  </si>
  <si>
    <t>Разработка предложений по модернизации системы управления ТБО и моделирование последствий создания мусоросжигательных заводов на территории города Новосибирска</t>
  </si>
  <si>
    <t>fidler@itp.nsc.ru</t>
  </si>
  <si>
    <t>335-65-46</t>
  </si>
  <si>
    <t>Рухлинская Елена Анатольевна, инженер</t>
  </si>
  <si>
    <t>ДЭиЖКХ, ДЭСПиИП</t>
  </si>
  <si>
    <t>Степанов Константин Ильич, м.н.с.</t>
  </si>
  <si>
    <t>Разработка основных технических и технологических решений для хладоснабжения жилых, общественных и производственных зданий</t>
  </si>
  <si>
    <t>8-923-143-1865</t>
  </si>
  <si>
    <t>stepanov_ki@mail.ru</t>
  </si>
  <si>
    <t>Разработка технологии восстановления и упрочнения деталей городского транспорта и оборудования коммунального хозяйства методом детонационного напыления</t>
  </si>
  <si>
    <t>Батраев Игорь Сергеевич, м.н.с.</t>
  </si>
  <si>
    <t>ibatraev@gmail.com</t>
  </si>
  <si>
    <t>Институт гидродинамики  СО РАН</t>
  </si>
  <si>
    <t>ДЭиЖКХ, ДТиДБК</t>
  </si>
  <si>
    <t>Теплоизоляционная фасадная система зданий на основе панелей с вентилируемыми каналами</t>
  </si>
  <si>
    <t>sterlyagov@itp.nsc.ru</t>
  </si>
  <si>
    <t>Стерлягов Алексей Николаевич, к.т.н.</t>
  </si>
  <si>
    <t>Моделирование последствий создания мусоросжигательного завода на территории города Новосибирска − численный расчет распространения загрязняющей примеси в турбулентной атмосфере над городом</t>
  </si>
  <si>
    <t xml:space="preserve">Хребтов Михаил Юрьевич, к.ф.-м.н. </t>
  </si>
  <si>
    <t>weexov@yandex.ru</t>
  </si>
  <si>
    <t xml:space="preserve">7 923 222 54 77 </t>
  </si>
  <si>
    <t>КООС, ДЭиЖКХ</t>
  </si>
  <si>
    <t>Спектральный экспресс-анализ содержания металлов в проводящих жидкостях при электрическом разряде</t>
  </si>
  <si>
    <t>Медведев Руслан Николаевич, к.ф.-м.н.</t>
  </si>
  <si>
    <t>ruslan@hydro.nsc.ru</t>
  </si>
  <si>
    <t xml:space="preserve">КООС, Горводоканал, </t>
  </si>
  <si>
    <t>Исследование структуры и свойств сверхтвердых гетерогенных материалов при высоких скоростях нагружения</t>
  </si>
  <si>
    <t>Филиппов Артем Александрович, аспирант</t>
  </si>
  <si>
    <t>Институт теоретической и прикладной механики СО РАН</t>
  </si>
  <si>
    <t>1 место  СО РАН, НЭВЗ-Керамикс - ходотайство. ДПИиП</t>
  </si>
  <si>
    <t>Размерные эффекты в катализе для оптимизации систем дожигания углеводородов в целях повышения экологической безопасности</t>
  </si>
  <si>
    <t>Нартова Анна Владимировна, к.х.н.</t>
  </si>
  <si>
    <t>avnartova@gmail.com</t>
  </si>
  <si>
    <t>7 913 910 953 6</t>
  </si>
  <si>
    <t>Институт катализа СО РАН</t>
  </si>
  <si>
    <t>Механохимическая модификация гуминовых кислот для получения продуктов, пригодных для восстановления деградированных городских почв</t>
  </si>
  <si>
    <t>Уразова Татьяна Сергеевна, лаборант</t>
  </si>
  <si>
    <t>urazovatanya@mail.ru</t>
  </si>
  <si>
    <t>Институт химии твёрдого тела и механохимии СО РАН</t>
  </si>
  <si>
    <t>Комплексное исследование морфофункциональных особенностей церебральной гемодинамики человека с помощью современных неинвазивных методов визуализации</t>
  </si>
  <si>
    <t>Институт «Международный томографический центр» СО РАН</t>
  </si>
  <si>
    <t>Станкевич Юлия Александровна, м.н.с.</t>
  </si>
  <si>
    <t>stankevich@tomo.nsc.ru</t>
  </si>
  <si>
    <t>1 место СО РАН</t>
  </si>
  <si>
    <t>2 место СО РАН</t>
  </si>
  <si>
    <t>Разработка новых электродных материалов для суперконденсаторов на основе углеродных волокнистых материалов и оксидов/гидроксидов металлов</t>
  </si>
  <si>
    <t>Юсин Степан Иванович,к.х.н.</t>
  </si>
  <si>
    <t>Институт химии твердого тела и механохимии СО РАН</t>
  </si>
  <si>
    <t xml:space="preserve">yusin.s@ya.ru </t>
  </si>
  <si>
    <t>8-905-936-4768</t>
  </si>
  <si>
    <t>Повышение эксплуатационных характеристик бетонов с помощью армирования базальтовой фиброй, устойчивой в щелочной среде</t>
  </si>
  <si>
    <t>Уткин Алексей Владимирович, к.х.н.              Рыбин Вячеслав Андреевич, аспирант             Прокип Владислав Эдвардович, аспирант</t>
  </si>
  <si>
    <t>utkinalex@hotmail.com</t>
  </si>
  <si>
    <t>7 (923) 252-03-83</t>
  </si>
  <si>
    <t>Разработка технологии получения компонентов биотоплива из биомассы микроводорослей, применимых в водоочистке</t>
  </si>
  <si>
    <t>Пилигаев Александр Васильевич, м.н.с.</t>
  </si>
  <si>
    <t>7 953-785-87-89</t>
  </si>
  <si>
    <t xml:space="preserve">piligaev@catalysis.ru </t>
  </si>
  <si>
    <t>Косенкова Юлия Сергеевна, к.х.н.</t>
  </si>
  <si>
    <t>lina@nioch.nsc.ru</t>
  </si>
  <si>
    <t xml:space="preserve">330-66-45, </t>
  </si>
  <si>
    <t>Создание эффективного дисперсионного средства для очистки промышленного оборудования по переработке пластмасс</t>
  </si>
  <si>
    <t>Разработка высокоэффективного низкотемпературного метода получения порошка AlN с высокими характеристиками теплопроводности для производства подложек и корпусов микроэлектронной промышленности</t>
  </si>
  <si>
    <t>Абраамян Артем Самвелович, аспирант</t>
  </si>
  <si>
    <t>abrrba@mail.ru</t>
  </si>
  <si>
    <t>3 место  СО РАН, ходотайство НЭВЗ союз</t>
  </si>
  <si>
    <t>Разработка методов синтеза фторсодержащих пиразоло[1,5-а]пиридинов – фундаментальной основы лекарств нового поколения</t>
  </si>
  <si>
    <t>vor@nioch.nsc.ru</t>
  </si>
  <si>
    <t>Воробьев Алексей Юрьевич, к.х.н.</t>
  </si>
  <si>
    <t>Исследование нитратных комплексов платиновых металлов (Pt, Rh, Pd)</t>
  </si>
  <si>
    <t>Институт неорганиче-ской химии СО РАН</t>
  </si>
  <si>
    <t>Васильченко Даниив Борисович, к.х.н.</t>
  </si>
  <si>
    <t>vasilchenko@niic.nsc.ru</t>
  </si>
  <si>
    <t>Разработка методики обнаружения участков нарушения целостности проложенных подземных коммуникаций георадиолокационным методом</t>
  </si>
  <si>
    <t>Хмелинин Алексей Павлович, м.н.с.</t>
  </si>
  <si>
    <t>7-953-868-81-94</t>
  </si>
  <si>
    <t>Разработка системы поисков и контроля фильтрационных потоков грунтовых вод</t>
  </si>
  <si>
    <t>Шилова Татьяна Викторовна, аспирант</t>
  </si>
  <si>
    <t xml:space="preserve">khmelininap@gmail.com </t>
  </si>
  <si>
    <t>shilovatanya@yandex.ru</t>
  </si>
  <si>
    <t>ДЭиЖКХ, ДСиА, Метрополитен</t>
  </si>
  <si>
    <t>Новый нелинейный кристалл LGT для лазерных приборов мониторинга окружающей среды</t>
  </si>
  <si>
    <t>Гражданников Сергей Александрович, аспирант</t>
  </si>
  <si>
    <t>sagwerbs@yandex.ru</t>
  </si>
  <si>
    <t>Фотонные устройства на основе упорядоченных массивов кремниевых наностолбиков и ансамблей атомов</t>
  </si>
  <si>
    <t>Голобокова Людмила Сергеевна, аспирант</t>
  </si>
  <si>
    <t>Институт Физики Полупроводников СО РАН</t>
  </si>
  <si>
    <t>8-923-730-28-50</t>
  </si>
  <si>
    <t>GolobokovaLS@isp.nsc.ru</t>
  </si>
  <si>
    <t>1 место СО РАН, ДППиП</t>
  </si>
  <si>
    <t>Разработка численных алгоритмов для моделирования образования волн подводным оползнем во внутренних водоёмах с использованием плановой нелинейно-дисперсионной модели</t>
  </si>
  <si>
    <t>gusev_oleg_igor@mail.ru</t>
  </si>
  <si>
    <t>Институт вычислительных технологий СО РАН</t>
  </si>
  <si>
    <t>Гусев Олег Игоревич, аспирант</t>
  </si>
  <si>
    <t>ДМОиЧС, ГЭС</t>
  </si>
  <si>
    <t>ГУО</t>
  </si>
  <si>
    <t>Анализ инновационных перспективных технологий энергоэффективности и энергосбережения в сфере энергообеспечения</t>
  </si>
  <si>
    <t>Институт экономики и организации промышленного производства СО РАН</t>
  </si>
  <si>
    <t>sophiakh@academ.org</t>
  </si>
  <si>
    <t>Метельнисова Екатерина Николаевна, к.э.н..  Халимова София Раисовна, к.э.н.</t>
  </si>
  <si>
    <t xml:space="preserve">7-983-307-9974    7-913-903-46-48 </t>
  </si>
  <si>
    <t>Анализ направлений развития научно-производственного потенциала города Новосибирска в контексте реализации новых проектов в минерально-сырьевом комплексе Сибири</t>
  </si>
  <si>
    <t>8-952-900-67-86</t>
  </si>
  <si>
    <t>Семыкина Ирина Олеговна, к.э.н.</t>
  </si>
  <si>
    <t>semykina.irina@gmail.com</t>
  </si>
  <si>
    <t>1 место СО РАН,</t>
  </si>
  <si>
    <t>2 место СО РАН,</t>
  </si>
  <si>
    <t>ОУС по гумманитарным наукам</t>
  </si>
  <si>
    <t>Создание научно-образовательной программы – Древнейшее прошлое и культура народов Южной и Западной Сибири</t>
  </si>
  <si>
    <t>Институт археологии и этнографии СО РАН</t>
  </si>
  <si>
    <t>Шнайдер Светлана Владимировна, аспирант</t>
  </si>
  <si>
    <t>8-953-763-9484</t>
  </si>
  <si>
    <t>sveta.shnayder@gmail.com</t>
  </si>
  <si>
    <t>Разработка модели и прототипа открытой краеведческой цифровой библиотеки Новосибирска</t>
  </si>
  <si>
    <t>danil.skachkov@gmail.com</t>
  </si>
  <si>
    <t>Скачков Данил Михайлович, инженер-исследователь</t>
  </si>
  <si>
    <t>Демонстрация эффективности нейтронозахватной терапиирака на примере клеточных культур глиобластомы человека</t>
  </si>
  <si>
    <t>Макаров Александр Николаевич, м.н.с.</t>
  </si>
  <si>
    <t>A.N.Makarov@inp.nsk.su</t>
  </si>
  <si>
    <t>Институт ядерной физики СО РАН</t>
  </si>
  <si>
    <t>Институт физики полупроводников СО РАН</t>
  </si>
  <si>
    <t>8 923-150-31-00</t>
  </si>
  <si>
    <t>Власов Александр Юрьевич, м.н.с.</t>
  </si>
  <si>
    <t>Изучение образования, сбора и переработки бытовых и промышленных пластических отходов в г. Новосибирске</t>
  </si>
  <si>
    <t>Разработка методов управления квадрокоптерными БПЛА для решения задач мониторинга окружающей среды и построения карты местности в условиях неопределенной обстановки</t>
  </si>
  <si>
    <t>Мальцев Александр Сергеевич,к.т.н.</t>
  </si>
  <si>
    <t>alexandr@idisys.iae.nsk.su</t>
  </si>
  <si>
    <t>333-26-25</t>
  </si>
  <si>
    <t>наук Институт автоматики и электрометрии СО РАН</t>
  </si>
  <si>
    <t>Разработка устройства для мониторинга конструкций крупных сооружений на базе волоконного лазера с пассивным сканированием частоты.</t>
  </si>
  <si>
    <t xml:space="preserve">lobach_ivan@ngs.ru </t>
  </si>
  <si>
    <t>Лобач Иван Александрович, к.ф.-м.н.</t>
  </si>
  <si>
    <t>330-68-32</t>
  </si>
  <si>
    <t>ДСиА, ДЧСиМО</t>
  </si>
  <si>
    <t>Интегрированные трёхосевые преобразователи Холлана основе полупроводниковых оболочек</t>
  </si>
  <si>
    <t>Воробьёва Юлия Сергеевна, к.ф.-м.н.</t>
  </si>
  <si>
    <t>Смирнов Евгений Сергеевич, м.н.с.</t>
  </si>
  <si>
    <t>Разработка методов колориметрического анализа цифровых изображений в задачах судебной медицины и криминалистики</t>
  </si>
  <si>
    <t>Конструкторско-технологический институт научного приборостроения СО РАН</t>
  </si>
  <si>
    <t>the-first-person@yandex.ru</t>
  </si>
  <si>
    <t>8965-823-2375</t>
  </si>
  <si>
    <t>здрав, КВсАО</t>
  </si>
  <si>
    <t>Мобильный прецизионный лазерный источник для применения в квантовой метрологии и системе раннего оповещения о землетрясениях</t>
  </si>
  <si>
    <t>Игнатович Степан Максимович, м.н.с.</t>
  </si>
  <si>
    <t>8-913-908-9239</t>
  </si>
  <si>
    <t>sign@laser.nsc.ru</t>
  </si>
  <si>
    <t>Институт лазерной физики СО РАН</t>
  </si>
  <si>
    <t>ДЧСиМР</t>
  </si>
  <si>
    <t>Поиск радиационных распадов возбуждённых легких  векторных мезонов</t>
  </si>
  <si>
    <t>Кардапольцев Леонид Васильевич, к.ф.-м.н.</t>
  </si>
  <si>
    <t>l.v.kardapoltsev@inp.nsk.su</t>
  </si>
  <si>
    <t>8 913 724 60 36</t>
  </si>
  <si>
    <t>ДПиИиП</t>
  </si>
  <si>
    <t>Модернизация системы магнитных измерений проволокой с током для сверхпроводящих вигглеров и ондуляторов</t>
  </si>
  <si>
    <t>7 952 949-41-15</t>
  </si>
  <si>
    <t>Зорин Артем Викторович, аспирант</t>
  </si>
  <si>
    <t>a.v.zorin@ngs.ru</t>
  </si>
  <si>
    <t>1 место СО РАН, ДПИиП</t>
  </si>
  <si>
    <t xml:space="preserve"> ДЭиЖКХ</t>
  </si>
  <si>
    <t>НГУЭиУ</t>
  </si>
  <si>
    <t>Цускман Екатерина Ивановна 1988 аспирантка</t>
  </si>
  <si>
    <t>Разработка стратегии раздельного сбора мусора в общественных местах г. Новосибирска</t>
  </si>
  <si>
    <t>243- 95- 14</t>
  </si>
  <si>
    <t>tops@nsuem.ru</t>
  </si>
  <si>
    <t>Чемезова Екатерина Юрьевна 1983 доцент, Зайков Кирилл Алексеевич, Румынская Екатерина Сергеевна, Скрипкина Татьяна Борисовна, Шульгина Наталья Александровна , Самотой Наталья Вадимовна, Король Екатерина Викторовна</t>
  </si>
  <si>
    <t>Разработка методики оценки эффективности деятельности муниципальных учреждений</t>
  </si>
  <si>
    <t>8-952-900-2727</t>
  </si>
  <si>
    <t>chemezova@inbox.ru</t>
  </si>
  <si>
    <t xml:space="preserve">Прокопьева Елена Александровна 1985 преподаватель </t>
  </si>
  <si>
    <t>Изучение молекулярно-биологических и морфологических механизмов адаптации вирусных патогенов к новым хозяевам с оценкой действия противовирусных химиопрепаратов</t>
  </si>
  <si>
    <t>ellap@live.ru</t>
  </si>
  <si>
    <t xml:space="preserve">НГАВТ. </t>
  </si>
  <si>
    <t>Пасечкина Виктория Юрьевна  1992 студентка</t>
  </si>
  <si>
    <t>Влияние твердых бытовых отходов на качество поверхностных и подземных вод на примере Гусинобродского полигона города Новосибирска</t>
  </si>
  <si>
    <t>8-952-945-85-66,</t>
  </si>
  <si>
    <t>TwixViktory@mail.ru</t>
  </si>
  <si>
    <t xml:space="preserve">Ахматова Наталья Петровна  1979 доцент, к.т.н.
</t>
  </si>
  <si>
    <t>Оценка влияния деятельности предприятий теплоэнергетического комплекса ТЭЦ - 2 и ТЭЦ - 3 на снежный покров микрорайона «Затон»</t>
  </si>
  <si>
    <t xml:space="preserve">д.т. 211-79-49;
р.т. 221-46-31;
м.т. 8-923-142-74-99;
</t>
  </si>
  <si>
    <t>ahmatova_natalya@mail.ru</t>
  </si>
  <si>
    <t xml:space="preserve">СИУ – филиал РАНХиГС </t>
  </si>
  <si>
    <t xml:space="preserve">Кирьянко Анастасия Викторовна 1984
доцент , к.э.н.
</t>
  </si>
  <si>
    <t>Исследование в области кадровых потребностей различных отраслей экономики города Новосибирска</t>
  </si>
  <si>
    <t xml:space="preserve">8913-018-22-23 (моб.), 8383-373-12-44 (раб.), </t>
  </si>
  <si>
    <t>kirianito@yandex.ru</t>
  </si>
  <si>
    <t xml:space="preserve">Нестеренко Максим Игоревич  1989 ведущий инженер
</t>
  </si>
  <si>
    <t>Создание Новосибирского Информационного Сегмента Сети для проведения On-line трансляций  астрономических событий и наблюдения  метеорной активности</t>
  </si>
  <si>
    <t>383 363 41 76, 8 923 146 888880</t>
  </si>
  <si>
    <t>maxnest@gmail.com</t>
  </si>
  <si>
    <t>СибУПК</t>
  </si>
  <si>
    <t>Капелюк Сергей Дмитриевич 1982 доцент, к.э.н.</t>
  </si>
  <si>
    <t>Прогнозирование изменения численности и состава населения города Новосибирска до 2030 года</t>
  </si>
  <si>
    <t xml:space="preserve"> 315-31-25 (раб.); 8-913-713-09-95 (сот.)</t>
  </si>
  <si>
    <t>skapelyuk@bk.ru</t>
  </si>
  <si>
    <t>НГМУ</t>
  </si>
  <si>
    <t>Овчинников Виктор Сергеевич 1988 аспирант</t>
  </si>
  <si>
    <t>Изучение резистентности больных неходжкинскими злокачественными лимфомами (далее НХЛ) к таргерной терапии ритуксимабом</t>
  </si>
  <si>
    <t>89134569398, 89537968968</t>
  </si>
  <si>
    <t>black_wizard@mail.ru</t>
  </si>
  <si>
    <t>НГТУ</t>
  </si>
  <si>
    <t>Батаев Иван Анатольевич  1984  доцент, к.т.н.</t>
  </si>
  <si>
    <t>Создание защитных коррозионностойких покрытий на титановых сплавах методом вневакуумной электронно-лучевой обработки</t>
  </si>
  <si>
    <t>ivanbataev@ngs.ru</t>
  </si>
  <si>
    <t>Морожникова Ирина Сергеевна  1991 студентка</t>
  </si>
  <si>
    <t>Анализ причин и ликвидация подтопления дачных обществ на территории Обь ГЭСа.</t>
  </si>
  <si>
    <t>8-923-150-91-41,</t>
  </si>
  <si>
    <t>ice.crem@inbox.ru</t>
  </si>
  <si>
    <t>ДПИиП ,  ДСиИ</t>
  </si>
  <si>
    <t>СибГУТИ</t>
  </si>
  <si>
    <t xml:space="preserve">Поляков Артем Юрьевич
1984  доцент, к.т.н.
</t>
  </si>
  <si>
    <t>Развитие программных компонентов отказоустойчивости высокопроизводительных вычислительных систем.</t>
  </si>
  <si>
    <t>269-82-75.</t>
  </si>
  <si>
    <t>artpol@ngs.ru, artpol@csc.sibsutis.ru</t>
  </si>
  <si>
    <t>ДСиА ,  ДТиДБК</t>
  </si>
  <si>
    <t>СГУПС</t>
  </si>
  <si>
    <t xml:space="preserve">Неровных Алексей Алексеевич
1989 младший научный сотрудник
</t>
  </si>
  <si>
    <t>Применение полимерных композиционных материалов на основе углеродного волокна для усиления железобетонных элементов строительных конструкций подверженных осевому и внецентренному сжатию</t>
  </si>
  <si>
    <t xml:space="preserve">328-03-31, моб. +7-913-065-5535, </t>
  </si>
  <si>
    <t>aleksey@nerovnykh.ru</t>
  </si>
  <si>
    <t xml:space="preserve">Дюкова Ксения Дмитриевна
1990  аспирант
</t>
  </si>
  <si>
    <t xml:space="preserve">Разработка износостойких материалов для контактных вставок токоприемников электротранспорта. </t>
  </si>
  <si>
    <t xml:space="preserve">346-08-01    8-913-953-23-67. </t>
  </si>
  <si>
    <t>dyukova_kx701@mail.ru</t>
  </si>
  <si>
    <t xml:space="preserve">Баннов Александр Георгиевич
1985  доцент, к.т.н.
</t>
  </si>
  <si>
    <t>Разработка высокоэффективных источников питания для городского транспорта</t>
  </si>
  <si>
    <t>346-08-01    8-953-772-80-89</t>
  </si>
  <si>
    <t xml:space="preserve"> bannov_a@mail.ru</t>
  </si>
  <si>
    <t xml:space="preserve">Мелешко Александр Анатольевич
1985 ассистент магистр техники и технологии
</t>
  </si>
  <si>
    <t>Разработка эффективной системы отопления кабин и салонов наземного городского электрического транспорта (трамваев и троллейбусов)</t>
  </si>
  <si>
    <t>3463032 , 89059311597</t>
  </si>
  <si>
    <t>leonml@yandex.ru</t>
  </si>
  <si>
    <t>ДТиДБК,  ДЭиЖКХ</t>
  </si>
  <si>
    <t>Попов Максим Викторович 1987 ассистент кафедры</t>
  </si>
  <si>
    <t>Разработка технологии производства метано-водородного топлива как эффективного альтернативного энергоносителя применительно для автотранспорта и ЖКХ</t>
  </si>
  <si>
    <t xml:space="preserve">346-08-01, 7 952 927 07 63 </t>
  </si>
  <si>
    <t xml:space="preserve">popovmaxvik@gmail.com
</t>
  </si>
  <si>
    <t xml:space="preserve">Малявко (Артебякина) Екатерина Юрьевна  1987   аспирант </t>
  </si>
  <si>
    <t xml:space="preserve">Синтез алгоритмов управления полупроводниковыми устройствами компенсации.
</t>
  </si>
  <si>
    <t>346-04-46, сот. 8-923-150-0175</t>
  </si>
  <si>
    <t>arteb@smc.nstu.ru</t>
  </si>
  <si>
    <t xml:space="preserve"> НГМУ </t>
  </si>
  <si>
    <t xml:space="preserve">Ершов Константин Игоревич 1981 ассистент кафедры, к.б.н.
</t>
  </si>
  <si>
    <t xml:space="preserve">8-923-11-24-555 </t>
  </si>
  <si>
    <t>ershov_k@bk.ru</t>
  </si>
  <si>
    <t>Дробязгин Евгений Александрович;
1977  доцент кафедры,  д.м.н.</t>
  </si>
  <si>
    <t>Оценка результатов лечения пациентов с острым медиастинитом и глубокими флегмонами шеи при использовании озонированного 0,9% раствора натрия хлорида</t>
  </si>
  <si>
    <t>226-35-60</t>
  </si>
  <si>
    <t>medvuz_nsk@mail.ru</t>
  </si>
  <si>
    <t xml:space="preserve">Владимиров Сергей Александрович
1991   студент 
</t>
  </si>
  <si>
    <t>Оценка безопасности применения ксенона в субнаркотичеких дозах  у больных с острым нарушением мозгового кровообращения</t>
  </si>
  <si>
    <t xml:space="preserve">89133735260
</t>
  </si>
  <si>
    <t>merseysidezzz@gmail.com</t>
  </si>
  <si>
    <t>Томилов Иван Николаевич  1983 доцент, к.т.н.</t>
  </si>
  <si>
    <t>Разработка сетевых, дистанционных форм организации образовательного процесса на разных уровнях общего образования</t>
  </si>
  <si>
    <t>8-905-946-8075</t>
  </si>
  <si>
    <t>studnstu@ngs.ru</t>
  </si>
  <si>
    <t xml:space="preserve"> НГАУ</t>
  </si>
  <si>
    <t xml:space="preserve">Болотов Денис Сергеевич   1984 старший преподаватель кафедры 
</t>
  </si>
  <si>
    <t>Методы исследования квазистационарных электрических полей, создаваемых в верхних слоях почвы электродной системой мобильных электротехнологических установок и аппаратов</t>
  </si>
  <si>
    <t xml:space="preserve">8-905-939-42-76   </t>
  </si>
  <si>
    <t>Bol-Den@ngs.ru</t>
  </si>
  <si>
    <t xml:space="preserve"> СГГА</t>
  </si>
  <si>
    <t xml:space="preserve">Луговская Анна Юрьевна 1985 зав. лабораториями 
</t>
  </si>
  <si>
    <t>Интегральная оценка состояния окружающей среды г.Новосибирска с использованием растений-биоиндикаторов.</t>
  </si>
  <si>
    <t>361 08 86  Моб.951-382-21-41</t>
  </si>
  <si>
    <t xml:space="preserve"> НГПУ</t>
  </si>
  <si>
    <t xml:space="preserve">Никульников Антон Николаевич
1979 доцент, к.п.н.
</t>
  </si>
  <si>
    <t>Подготовка педагогов для работы с детьми с "ограниченными возможностями" в детских оздоровительных лагерях Новосибирской области</t>
  </si>
  <si>
    <t xml:space="preserve">тел. 8-913-897-9632. </t>
  </si>
  <si>
    <t>a.nik@ngs.ru</t>
  </si>
  <si>
    <t>Лошенко Виталина Игоревна  1989 аспирант</t>
  </si>
  <si>
    <t>Выявление механизмов экотоксичности в акватории приплотинного участка Новосибирской ГЭС и разработка метода защиты организма рыб от отравления тяжелыми металлами</t>
  </si>
  <si>
    <t>8-923-606-24-96</t>
  </si>
  <si>
    <t>vitalina_loshenk@mail.ru.</t>
  </si>
  <si>
    <t>Бутеева Светлана Константиновна  1988 аспирант</t>
  </si>
  <si>
    <t>Экологический мониторинг окружающей среды г. Новосибирска на основе цитологических маркёров у модельных объектов исследований</t>
  </si>
  <si>
    <t>8-952-929-59-20</t>
  </si>
  <si>
    <t>svbuteeva@yandex.ru</t>
  </si>
  <si>
    <t>НГАУ</t>
  </si>
  <si>
    <t xml:space="preserve">Рулёва Юлия Витальевна
1983 заведующая лабораторией 
</t>
  </si>
  <si>
    <t xml:space="preserve">Повышение качества выращивания хвойных пород для озеленения города Новосибирска </t>
  </si>
  <si>
    <t>bucefal83@rambler.ru</t>
  </si>
  <si>
    <t xml:space="preserve">Дробяз Екатерина Александровна 1980  доцент, к.т.н.
</t>
  </si>
  <si>
    <t xml:space="preserve">Разработка эффективного технологического процесса формирования коррозионно- и износостойких покрытий на основе самофлюсующихся порошковых смесей пучком релятивистских электронов, выведенным в воздушную атмосферу.
</t>
  </si>
  <si>
    <t xml:space="preserve">346-11-71 
т. д. 89137146015 
 346-06-12
</t>
  </si>
  <si>
    <t>ekaterina.drobyaz@yandex.ru</t>
  </si>
  <si>
    <t>НГАСУ</t>
  </si>
  <si>
    <t>Карелин Дмитрий Викторович 1981 кандидат архитектуры</t>
  </si>
  <si>
    <t xml:space="preserve">Рационализация параметров и разработка эффективных систем управления маршрутной сетью городского пассажирского транспорта г. Новосибирска </t>
  </si>
  <si>
    <t>т.с. 380-50-99</t>
  </si>
  <si>
    <t>ggx@ngs.ru</t>
  </si>
  <si>
    <t>ДЭиЖКХ, ДПИиП</t>
  </si>
  <si>
    <t xml:space="preserve">Шевцов Дмитрий Евгеньевич
1987 ассистент, аспирант
</t>
  </si>
  <si>
    <t>Разработка и внедрение технологии синхронизированной коммутации в электрических сетях городского и промышленного электроснабжения</t>
  </si>
  <si>
    <t>т.346-15-51, ф.346-15-51</t>
  </si>
  <si>
    <t>dmitriy_shevtsov@mail.ru</t>
  </si>
  <si>
    <t>Дыбко Максим Александрович 1986 ассистент, к.т.н.</t>
  </si>
  <si>
    <t>Разработка накопителя электрической энергии с возможностью компенсации неактивной мощности в энергетической сети для повышения эффективности распределения и потребления электрической энергии</t>
  </si>
  <si>
    <t xml:space="preserve">с.т. 89529171423; р.т. 346-08-66
</t>
  </si>
  <si>
    <t>raptor9000@yandex.ru</t>
  </si>
  <si>
    <t xml:space="preserve">Ленивцева Ольга Геннадьевна  1986 аспирант
</t>
  </si>
  <si>
    <t xml:space="preserve">Получение и исследование износостойких покрытий на титановом сплаве ВТ1-0 </t>
  </si>
  <si>
    <t xml:space="preserve">315-29-01, 346-06-12
89232263439
</t>
  </si>
  <si>
    <t>lenivtseva_olga@mail.ru</t>
  </si>
  <si>
    <t>Заверткина Илона Викторовна 1979 доцент</t>
  </si>
  <si>
    <t>Составление карт и схем степени повреждений насаждений (растений) энтомовредителями и фитопатогенами</t>
  </si>
  <si>
    <t>tovteh@sibupka.nsk.su</t>
  </si>
  <si>
    <t>ДЭиЖКХ, Горводоканал</t>
  </si>
  <si>
    <t xml:space="preserve"> Ключникова Наталья Сергеевна 1990 , аспирант, техник кафедры </t>
  </si>
  <si>
    <t>т.282-28-51, моб. 8-953-761-61-94</t>
  </si>
  <si>
    <t>Natarius2020@yandex.ru, Natklyuchnikova@mail.ru.</t>
  </si>
  <si>
    <t xml:space="preserve">Функ Анна Александровна 1984 доцент кафедры, магистр техники и технологии,  к.т.н.
</t>
  </si>
  <si>
    <t>Возможные пути утилизации осадка городских сточных вод.</t>
  </si>
  <si>
    <t>р.т.266-39-70  сот. 8-913-794-51-64</t>
  </si>
  <si>
    <t xml:space="preserve">funk71@yandex.ru </t>
  </si>
  <si>
    <t>ДЭиЖКХ, Горводокана, КООС</t>
  </si>
  <si>
    <t xml:space="preserve"> Матюшенко Евгений Николаевич 
1991 магистрант                                             Немшилова Мария Юрьевна.
1989 аспирант 
</t>
  </si>
  <si>
    <t>Исследования процессов очистки сточных вод в мембранном биореакторе</t>
  </si>
  <si>
    <t xml:space="preserve">8-960-794-29-48,                      8-923-173-67-25, </t>
  </si>
  <si>
    <t>ematyushenko1991@mail.ru , marushka.nemshilova@yandex.ru</t>
  </si>
  <si>
    <t xml:space="preserve">Пазников Алексей Александрович 1988 старший преподаватель, к.т.н.
</t>
  </si>
  <si>
    <t>Средства оптимизации решения параллельных задач на большемасштабных распределённых вычислительных системах с иерархической структурой</t>
  </si>
  <si>
    <t xml:space="preserve">р.т.269-82-93 д.т. 269-82-03  7 923 243 9242 </t>
  </si>
  <si>
    <t>apaznikov@gmail.com</t>
  </si>
  <si>
    <t>Красильникова Анна Анатольевна  1990 аспирант</t>
  </si>
  <si>
    <t>Разработка рентгеноконтрастных диагностических средств нового поколения на основе октаэдрических кластерных комплексов рения</t>
  </si>
  <si>
    <t xml:space="preserve"> kras-a90@mail.ru</t>
  </si>
  <si>
    <t>Черный Владимир Сергеевич 1991 студент</t>
  </si>
  <si>
    <t>Оценка эффективности неоадъвантной терапии рака молочной железы</t>
  </si>
  <si>
    <t>vsch@ngs.ru</t>
  </si>
  <si>
    <t>сумма, тыс.р</t>
  </si>
  <si>
    <t>Список победителей на субсидию от ВУЗов в 2014 году</t>
  </si>
  <si>
    <t>Список победителей от СО РАН   в 2014 году</t>
  </si>
  <si>
    <t>Информация по проведению конкурса муниципальнызх грантов в 2014 году</t>
  </si>
  <si>
    <t>УПР</t>
  </si>
  <si>
    <t>КООС, УПР</t>
  </si>
  <si>
    <t>КООС, здрав, ДПИиП</t>
  </si>
  <si>
    <t xml:space="preserve"> ГУБО</t>
  </si>
  <si>
    <t>КООС, ГЭС</t>
  </si>
  <si>
    <t>2 место комиссии НГТУ</t>
  </si>
  <si>
    <t>1 место комиссии НГТУ</t>
  </si>
  <si>
    <t>1 место СО РАН, отмечено КООС - внедрение возможно при наличие инвесторов</t>
  </si>
  <si>
    <t>2 место  СО РАН, отмечено КООС - внедрение возможно при наличие инвесторов</t>
  </si>
  <si>
    <t>1 место ДЧСиМР</t>
  </si>
  <si>
    <t>Адиянов Роман Валерьевич, инженер</t>
  </si>
  <si>
    <t>НГАВТ</t>
  </si>
  <si>
    <t>Разработка эффективной модели профессиональной подготовки учащихся на базе ФБОУ ВПО "НГАВТ"</t>
  </si>
  <si>
    <t>adiyanov-roman@mail.ru</t>
  </si>
  <si>
    <t>1 место  СО РАН, 1 место ДЭСПиИП</t>
  </si>
  <si>
    <t>2 место ДЭСПиИП</t>
  </si>
  <si>
    <r>
      <t xml:space="preserve">7,9 </t>
    </r>
    <r>
      <rPr>
        <b/>
        <sz val="9"/>
        <color rgb="FF00B050"/>
        <rFont val="Times New Roman"/>
        <family val="1"/>
        <charset val="204"/>
      </rPr>
      <t>3 место ДЭСПиИП</t>
    </r>
  </si>
  <si>
    <t>Рекомендация  ДСиА</t>
  </si>
  <si>
    <r>
      <t xml:space="preserve">7,6 </t>
    </r>
    <r>
      <rPr>
        <b/>
        <sz val="9"/>
        <color rgb="FF00B050"/>
        <rFont val="Times New Roman"/>
        <family val="1"/>
        <charset val="204"/>
      </rPr>
      <t>1 место ДТиДБК</t>
    </r>
  </si>
  <si>
    <t>1 место  СО РАН, 2 место ДТиДБК</t>
  </si>
  <si>
    <t>3 место ДТиДБК</t>
  </si>
  <si>
    <t>1 место - эксперты СО РАМН</t>
  </si>
  <si>
    <t>2 место эксперты СО РАМН</t>
  </si>
  <si>
    <t>предлагаемая сумма</t>
  </si>
  <si>
    <r>
      <rPr>
        <b/>
        <sz val="10"/>
        <rFont val="Times New Roman"/>
        <family val="1"/>
        <charset val="204"/>
      </rPr>
      <t>8,0</t>
    </r>
    <r>
      <rPr>
        <b/>
        <sz val="10"/>
        <color rgb="FF00B050"/>
        <rFont val="Times New Roman"/>
        <family val="1"/>
        <charset val="204"/>
      </rPr>
      <t xml:space="preserve">  отмечено КООС - внедрение возможно при наличие инвесторов</t>
    </r>
  </si>
  <si>
    <t>2 место ДЧСиМР</t>
  </si>
  <si>
    <t>анализ департаментов, баллы Совета ректоров</t>
  </si>
  <si>
    <t>8,8 балла Совет ректоров</t>
  </si>
  <si>
    <t>Научно-исследовательский институт клинической иммунологии СО РАМН</t>
  </si>
  <si>
    <t>Предлагаемая сумма</t>
  </si>
  <si>
    <r>
      <t xml:space="preserve"> 6 место СО РАН,</t>
    </r>
    <r>
      <rPr>
        <b/>
        <sz val="9"/>
        <rFont val="Times New Roman"/>
        <family val="1"/>
        <charset val="204"/>
      </rPr>
      <t xml:space="preserve">  </t>
    </r>
    <r>
      <rPr>
        <b/>
        <sz val="9"/>
        <color rgb="FF00B050"/>
        <rFont val="Times New Roman"/>
        <family val="1"/>
        <charset val="204"/>
      </rPr>
      <t>отмечено КООС - внедрение возможно при наличие инвесторов</t>
    </r>
  </si>
  <si>
    <t xml:space="preserve"> 1 место  СО РАН</t>
  </si>
  <si>
    <r>
      <t xml:space="preserve"> место  СО РАН, </t>
    </r>
    <r>
      <rPr>
        <b/>
        <i/>
        <sz val="9"/>
        <color theme="5"/>
        <rFont val="Times New Roman"/>
        <family val="1"/>
        <charset val="204"/>
      </rPr>
      <t>не актуален для учреждений социальной сферы и социальной политики Новосибирска</t>
    </r>
  </si>
  <si>
    <r>
      <t xml:space="preserve">место  СО РАН </t>
    </r>
    <r>
      <rPr>
        <b/>
        <i/>
        <sz val="9"/>
        <color theme="5"/>
        <rFont val="Times New Roman"/>
        <family val="1"/>
        <charset val="204"/>
      </rPr>
      <t>не актульно для городского хозяйства ДСиИ</t>
    </r>
  </si>
  <si>
    <r>
      <t xml:space="preserve">место  СО РАН, </t>
    </r>
    <r>
      <rPr>
        <b/>
        <i/>
        <sz val="9"/>
        <color theme="5"/>
        <rFont val="Times New Roman"/>
        <family val="1"/>
        <charset val="204"/>
      </rPr>
      <t>не актульно для городского хозяйства ДСиИ</t>
    </r>
  </si>
  <si>
    <r>
      <t xml:space="preserve"> место  СО РАН, </t>
    </r>
    <r>
      <rPr>
        <b/>
        <i/>
        <sz val="9"/>
        <color theme="5"/>
        <rFont val="Times New Roman"/>
        <family val="1"/>
        <charset val="204"/>
      </rPr>
      <t>не актульно для городского хозяйства ДСиИ</t>
    </r>
  </si>
  <si>
    <r>
      <t xml:space="preserve"> место  СО РАН </t>
    </r>
    <r>
      <rPr>
        <b/>
        <i/>
        <sz val="9"/>
        <color theme="5"/>
        <rFont val="Times New Roman"/>
        <family val="1"/>
        <charset val="204"/>
      </rPr>
      <t>не актульно для городского хозяйства ДСиИ</t>
    </r>
  </si>
  <si>
    <r>
      <t xml:space="preserve">2 место СО РАН, </t>
    </r>
    <r>
      <rPr>
        <b/>
        <i/>
        <sz val="9"/>
        <color theme="5"/>
        <rFont val="Times New Roman"/>
        <family val="1"/>
        <charset val="204"/>
      </rPr>
      <t>не актуальна для равнинных ГЭС РусГидро</t>
    </r>
  </si>
  <si>
    <r>
      <t xml:space="preserve">7,4 </t>
    </r>
    <r>
      <rPr>
        <b/>
        <i/>
        <sz val="9"/>
        <color theme="5"/>
        <rFont val="Times New Roman"/>
        <family val="1"/>
        <charset val="204"/>
      </rPr>
      <t>актуальность низкая - ДЭСПиИП</t>
    </r>
  </si>
  <si>
    <r>
      <t xml:space="preserve">1 место СО РАН, </t>
    </r>
    <r>
      <rPr>
        <b/>
        <i/>
        <sz val="9"/>
        <color theme="5"/>
        <rFont val="Times New Roman"/>
        <family val="1"/>
        <charset val="204"/>
      </rPr>
      <t>актуальность низкая ДЭСПиИП</t>
    </r>
  </si>
  <si>
    <r>
      <t xml:space="preserve">2 место СО РАН, </t>
    </r>
    <r>
      <rPr>
        <b/>
        <i/>
        <sz val="9"/>
        <color theme="5"/>
        <rFont val="Times New Roman"/>
        <family val="1"/>
        <charset val="204"/>
      </rPr>
      <t>актуальность низкая - Метрополитен</t>
    </r>
  </si>
  <si>
    <r>
      <t xml:space="preserve">3 место Россельхозакадемия, </t>
    </r>
    <r>
      <rPr>
        <b/>
        <i/>
        <sz val="8"/>
        <color theme="5"/>
        <rFont val="Times New Roman"/>
        <family val="1"/>
        <charset val="204"/>
      </rPr>
      <t>ограничен круг заинтересованных в черте города, исследования научно-рекомендательного характера - КООС</t>
    </r>
  </si>
  <si>
    <r>
      <t xml:space="preserve">1 место СО РАН, </t>
    </r>
    <r>
      <rPr>
        <b/>
        <i/>
        <sz val="9"/>
        <color theme="5"/>
        <rFont val="Times New Roman"/>
        <family val="1"/>
        <charset val="204"/>
      </rPr>
      <t>не затрагивает сферу деятельности ДСиА</t>
    </r>
  </si>
  <si>
    <r>
      <t xml:space="preserve">1 место  СО РАН, </t>
    </r>
    <r>
      <rPr>
        <b/>
        <i/>
        <sz val="9"/>
        <color theme="5"/>
        <rFont val="Times New Roman"/>
        <family val="1"/>
        <charset val="204"/>
      </rPr>
      <t>не затрагивает сферу деятельности ДСиА</t>
    </r>
  </si>
  <si>
    <t>Основные претенденты на субсидию по мнению УС и департаментов</t>
  </si>
  <si>
    <r>
      <t xml:space="preserve">7,8 </t>
    </r>
    <r>
      <rPr>
        <b/>
        <sz val="10"/>
        <color rgb="FF00B050"/>
        <rFont val="Times New Roman"/>
        <family val="1"/>
        <charset val="204"/>
      </rPr>
      <t>актуальность высокая - Горводоканал</t>
    </r>
  </si>
  <si>
    <t>Утилизация отходов водоотведения в производстве композиционных вяжущих.</t>
  </si>
  <si>
    <t>Итоги 2014</t>
  </si>
  <si>
    <t>актуально для промышленности -  ДПИиП</t>
  </si>
  <si>
    <t>актуально для промышленности - ДПИиП</t>
  </si>
  <si>
    <t>поддержка актуальна- ДПИиП</t>
  </si>
  <si>
    <t>УС по Биологическим наукм</t>
  </si>
  <si>
    <t>1 место  СО РАН, ход-во управления образования</t>
  </si>
  <si>
    <t xml:space="preserve">Исследование иммобилизированной гиалуронат-эндо-β-N-ацетилгексозаминидазы на полоксамерном носителе 
при лечении гепатита
</t>
  </si>
  <si>
    <t>Проект актуален  и может быть поддержан ДТиБК</t>
  </si>
  <si>
    <t>2 место  СО РАН, актуален для ГУБО и может быть поддержан</t>
  </si>
  <si>
    <t>Список победителей конкурса от отраслевых институтов и научных организаций в 2014 году</t>
  </si>
  <si>
    <t>Список победителей  конкурса от СО РАМН в 2014 году</t>
  </si>
  <si>
    <t>Список победителе от СО Россельхозакадемии в 2014 году</t>
  </si>
  <si>
    <t>Список победителей от СО Россельхозакадемии в 2014 году</t>
  </si>
  <si>
    <t>3 место СО РАМН</t>
  </si>
  <si>
    <t>2 место СО РАМН</t>
  </si>
  <si>
    <t>Юрченко Ксения Сергеевна, аспирант, м.н.с.</t>
  </si>
  <si>
    <t>Писарева Екатерина Евгеньевна, аспирант</t>
  </si>
  <si>
    <t>Кочеткова Мария Витальевна, к.м.н.</t>
  </si>
  <si>
    <t>Поступило в 2013 году</t>
  </si>
  <si>
    <t xml:space="preserve">Победили в 2013 </t>
  </si>
  <si>
    <t>Суммы в 2013</t>
  </si>
  <si>
    <t>Центральный сибирский ботанический сад   СО РАН</t>
  </si>
  <si>
    <t>Институт химической биологии и фуундаментальной медицины СО РАН</t>
  </si>
  <si>
    <t>Поиск новых маркеров дифференциальной диагностики ВИЧ-инфекции и рассеянного склероза</t>
  </si>
  <si>
    <t>Институт автоматики и электрометрии        СО РАН</t>
  </si>
  <si>
    <t>Разработка технологии изготовления биочипов с использованием микрообработки стеклянных подложек с помощью фемтосекундного лазерного излучения</t>
  </si>
  <si>
    <t>Институт ядерной физики им. Г.И.Будкера  СО РАН</t>
  </si>
  <si>
    <t>Разработка системы выпуска электронного пучка для ускорителей серии   ИЛУ с целью радиационного обеззараживания медицинских отходов.</t>
  </si>
  <si>
    <t>Институт физики полупроводников               им. А.В. Ржанова СО РАН</t>
  </si>
  <si>
    <t>Интегрированные трёхосевые преобразователи Холла на основе полупроводниковых оболочек</t>
  </si>
  <si>
    <t>Институт ядерной физики им. Г.И. Будкера  СО РАН</t>
  </si>
  <si>
    <t>Институт вычислительных технологий         СО РАН</t>
  </si>
  <si>
    <t>Институт катализа им. Г.К. Борескова               СО РАН</t>
  </si>
  <si>
    <t>Институт катализа им. Г.К. Борескова         СО РАН</t>
  </si>
  <si>
    <t>Разработка высокоэффективного низкотемпературного метода получения порошка AlN с высокими характеристиками теплопроводности для производства подложек и корпусов для микроэлектронной промышленности</t>
  </si>
  <si>
    <t>Новосибирский институт органической химии им. Н.Н. Ворожцова СО РАН</t>
  </si>
  <si>
    <t>Институт горного дела им. Н.А.Чинакала     СО РАН</t>
  </si>
  <si>
    <t>Институт теплофизики им. С.С. Кутателадзе СО РАН</t>
  </si>
  <si>
    <t>Институт гидродинамики                               им. М.А. Лаврентьева СО РАН</t>
  </si>
  <si>
    <t>Институт гидродинамики                                     им. М.А. Лаврентьева СО РАН</t>
  </si>
  <si>
    <t>Институт теоретической и прикладной механики им. С.А. Христиановича СО РАН</t>
  </si>
  <si>
    <t xml:space="preserve">Ключникова Наталья Сергеевна 1990 , аспирант, техник кафедры </t>
  </si>
  <si>
    <t xml:space="preserve">Исследование иммобилизированной 
гиалуронат-эндо-β-N-ацетилгексозаминидазы на полоксамерном носителе 
при лечении гепатита
</t>
  </si>
  <si>
    <t xml:space="preserve">Кирьянко Анастасия Викторовна 1984 доцент , к.э.н.
</t>
  </si>
  <si>
    <t xml:space="preserve">Матюшенко Евгений Николаевич 
1991 магистрант                                             Немшилова Мария Юрьевна.
1989 аспирант 
</t>
  </si>
  <si>
    <t xml:space="preserve">Абраамян Артем Самвелович, аспирант </t>
  </si>
  <si>
    <t>Агажанов Алибек Шаяхметович, аспирант, инженер-исследователь,  Абдуллаев Расул Нажмудинович, аспирант, инженер-исследователь,  Савченко Игорь Васильевич, с.н.с., к.ф.-м.н.,   Самошкин Дмитрий Андреевич, лаборант.</t>
  </si>
  <si>
    <t>Антонов Егор Владимирович, к.б.н.,            Рязанова Марина Анатольевна,к.б.н.,            Климов Леонид Олегович, аспирант.</t>
  </si>
  <si>
    <t>Баранова Светлана Владимировна, к.х.н.</t>
  </si>
  <si>
    <t xml:space="preserve">Батраев Игорь Сергеевич, м.н.с. 
</t>
  </si>
  <si>
    <t>Власенко Вячеслав Александрович, к.б.н.,   Власенко Анастасия Владимировна, к.б.н.</t>
  </si>
  <si>
    <t>Воробьев Алексей Юрьевич, к.х.н., н.с. 
Супранович Вячеслав Игоревич, лаборант-исследователь, аспирант НГУ, Евтушок Василий Юрьевич, лаборант-исследователь, студент НГУ.</t>
  </si>
  <si>
    <t xml:space="preserve">Доставалов Александр Владимирович, м.н.с., Вольф Алексей Анатольевич , аспирант </t>
  </si>
  <si>
    <t>Железниченко Татьяна Витальевна, к.б.н., Эрст Анна Алексеевна, к.б.н.</t>
  </si>
  <si>
    <t>Кардапольцев Леонид Васильевич, м.н.с.,  к.ф.-м.н.</t>
  </si>
  <si>
    <t xml:space="preserve">Медведев Руслан Николаевич, к.ф.-м.н.  научный сотрудник.
</t>
  </si>
  <si>
    <t xml:space="preserve">Мигов Денис Александрович, к.ф.-м.н.
</t>
  </si>
  <si>
    <t>Нартова Анна Владимировна, к.х.н., н.с. 
 Бухтияров Андрей Валерьевич, к.х.н., н.с. 
 Худорожков Александр Константинович, аспирант.</t>
  </si>
  <si>
    <t xml:space="preserve">Пилигаев Александр Васильевич, м.н.с. 
Самойлова Юлия Валерьевна, аспирант </t>
  </si>
  <si>
    <t>Рухлинская Елена Анатольевна, инженер.</t>
  </si>
  <si>
    <t xml:space="preserve">Станкевич Юлия Александровна, м.н.с. 
Борисенко Мария Викторовна, интерн  НГУ 
Исмоилов Самандар Муратович, студент НГУ </t>
  </si>
  <si>
    <t xml:space="preserve">Филиппов Артем Александрович, аспирант.
</t>
  </si>
  <si>
    <t>Хребтов Михаил Юрьевич, н.с., к.ф.-м.н.</t>
  </si>
  <si>
    <t xml:space="preserve">НГМУ </t>
  </si>
  <si>
    <t>ВСЕГО:</t>
  </si>
  <si>
    <t>Воробьёва Юлия Сергеевна, м.н.с., к.ф.-м.н., Мутилин Сергей Владимирович, м.н.с.,                                                          Чесницкий Антон Васильевич, аспирант.</t>
  </si>
  <si>
    <t>Исполняющий обязанности начальника департамента промышленности, инноваций и предпринимательства мэрии города Новосибирска</t>
  </si>
  <si>
    <t>П. И. Прокудин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</si>
  <si>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Протоколу №19 от 29.04.2014</t>
  </si>
  <si>
    <t xml:space="preserve">Список победителей конкурса на предоставление субсидий                                                                                                                                                                                              молодым ученым и специалистам в сфере инновационной деятельности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</si>
</sst>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rgb="FFFF0000"/>
      <name val="Times New Roman"/>
      <family val="1"/>
      <charset val="204"/>
    </font>
    <font>
      <u/>
      <sz val="10"/>
      <color theme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9" tint="-0.249977111117893"/>
      <name val="Times New Roman"/>
      <family val="1"/>
      <charset val="204"/>
    </font>
    <font>
      <b/>
      <sz val="10"/>
      <color theme="9" tint="-0.249977111117893"/>
      <name val="Times New Roman"/>
      <family val="1"/>
      <charset val="204"/>
    </font>
    <font>
      <b/>
      <u/>
      <sz val="10"/>
      <color rgb="FF00B050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1"/>
      <name val="Calibri"/>
      <family val="2"/>
      <charset val="204"/>
    </font>
    <font>
      <b/>
      <sz val="10"/>
      <color rgb="FFC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color rgb="FFC00000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9"/>
      <color theme="10"/>
      <name val="Calibri"/>
      <family val="2"/>
      <charset val="204"/>
    </font>
    <font>
      <b/>
      <sz val="9"/>
      <color rgb="FF00B05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9"/>
      <color theme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theme="10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2" tint="-0.89999084444715716"/>
      <name val="Times New Roman"/>
      <family val="1"/>
      <charset val="204"/>
    </font>
    <font>
      <b/>
      <sz val="9"/>
      <color theme="2" tint="-0.89999084444715716"/>
      <name val="Times New Roman"/>
      <family val="1"/>
      <charset val="204"/>
    </font>
    <font>
      <b/>
      <i/>
      <sz val="9"/>
      <color theme="2" tint="-0.89999084444715716"/>
      <name val="Times New Roman"/>
      <family val="1"/>
      <charset val="204"/>
    </font>
    <font>
      <b/>
      <u/>
      <sz val="9"/>
      <color theme="2" tint="-0.89999084444715716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u/>
      <sz val="8"/>
      <color rgb="FF00B050"/>
      <name val="Times New Roman"/>
      <family val="1"/>
      <charset val="204"/>
    </font>
    <font>
      <u/>
      <sz val="11"/>
      <color theme="1"/>
      <name val="Calibri"/>
      <family val="2"/>
      <charset val="204"/>
    </font>
    <font>
      <b/>
      <sz val="11"/>
      <color rgb="FFC0000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b/>
      <i/>
      <sz val="9"/>
      <color theme="5"/>
      <name val="Times New Roman"/>
      <family val="1"/>
      <charset val="204"/>
    </font>
    <font>
      <b/>
      <i/>
      <sz val="8"/>
      <color theme="5"/>
      <name val="Times New Roman"/>
      <family val="1"/>
      <charset val="204"/>
    </font>
    <font>
      <b/>
      <u/>
      <sz val="8"/>
      <color rgb="FF00B050"/>
      <name val="Calibri"/>
      <family val="2"/>
      <charset val="204"/>
      <scheme val="minor"/>
    </font>
    <font>
      <b/>
      <sz val="8"/>
      <color rgb="FF00B050"/>
      <name val="Calibri"/>
      <family val="2"/>
      <charset val="204"/>
      <scheme val="minor"/>
    </font>
    <font>
      <sz val="9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double">
        <color theme="1"/>
      </left>
      <right style="thin">
        <color indexed="64"/>
      </right>
      <top style="double">
        <color theme="1"/>
      </top>
      <bottom style="double">
        <color theme="1"/>
      </bottom>
      <diagonal/>
    </border>
    <border>
      <left/>
      <right style="medium">
        <color indexed="64"/>
      </right>
      <top/>
      <bottom style="double">
        <color theme="1"/>
      </bottom>
      <diagonal/>
    </border>
    <border>
      <left style="medium">
        <color indexed="64"/>
      </left>
      <right style="double">
        <color indexed="64"/>
      </right>
      <top/>
      <bottom style="double">
        <color theme="1"/>
      </bottom>
      <diagonal/>
    </border>
    <border>
      <left style="double">
        <color indexed="64"/>
      </left>
      <right style="double">
        <color indexed="64"/>
      </right>
      <top/>
      <bottom style="double">
        <color theme="1"/>
      </bottom>
      <diagonal/>
    </border>
    <border>
      <left style="double">
        <color theme="1"/>
      </left>
      <right/>
      <top/>
      <bottom style="double">
        <color theme="1"/>
      </bottom>
      <diagonal/>
    </border>
    <border>
      <left style="thin">
        <color indexed="64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 style="double">
        <color theme="1"/>
      </right>
      <top style="double">
        <color theme="1"/>
      </top>
      <bottom style="thin">
        <color indexed="64"/>
      </bottom>
      <diagonal/>
    </border>
    <border>
      <left style="double">
        <color theme="1"/>
      </left>
      <right style="double">
        <color theme="1"/>
      </right>
      <top style="thin">
        <color indexed="64"/>
      </top>
      <bottom style="double">
        <color theme="1"/>
      </bottom>
      <diagonal/>
    </border>
    <border>
      <left style="double">
        <color indexed="64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indexed="64"/>
      </left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 style="double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 style="medium">
        <color indexed="64"/>
      </right>
      <top style="double">
        <color theme="1"/>
      </top>
      <bottom/>
      <diagonal/>
    </border>
    <border>
      <left style="medium">
        <color indexed="64"/>
      </left>
      <right style="double">
        <color indexed="64"/>
      </right>
      <top style="double">
        <color theme="1"/>
      </top>
      <bottom/>
      <diagonal/>
    </border>
    <border>
      <left style="double">
        <color indexed="64"/>
      </left>
      <right style="double">
        <color indexed="64"/>
      </right>
      <top style="double">
        <color theme="1"/>
      </top>
      <bottom/>
      <diagonal/>
    </border>
    <border>
      <left style="thin">
        <color indexed="64"/>
      </left>
      <right style="thin">
        <color indexed="64"/>
      </right>
      <top style="double">
        <color theme="1"/>
      </top>
      <bottom style="double">
        <color theme="1"/>
      </bottom>
      <diagonal/>
    </border>
    <border>
      <left/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double">
        <color theme="1"/>
      </bottom>
      <diagonal/>
    </border>
    <border>
      <left/>
      <right style="thin">
        <color theme="1"/>
      </right>
      <top style="double">
        <color theme="1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double">
        <color theme="1"/>
      </bottom>
      <diagonal/>
    </border>
    <border>
      <left style="double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theme="1"/>
      </top>
      <bottom/>
      <diagonal/>
    </border>
    <border>
      <left style="double">
        <color indexed="64"/>
      </left>
      <right/>
      <top/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1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Border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3" fillId="0" borderId="0" xfId="0" applyFont="1" applyFill="1"/>
    <xf numFmtId="0" fontId="2" fillId="0" borderId="1" xfId="0" applyFont="1" applyFill="1" applyBorder="1" applyAlignment="1">
      <alignment horizontal="justify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 applyProtection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18" fillId="0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0" fontId="20" fillId="0" borderId="1" xfId="1" applyFont="1" applyBorder="1" applyAlignment="1" applyProtection="1">
      <alignment horizontal="center" vertical="top" wrapText="1"/>
    </xf>
    <xf numFmtId="0" fontId="20" fillId="0" borderId="1" xfId="1" applyFont="1" applyBorder="1" applyAlignment="1" applyProtection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20" fillId="0" borderId="1" xfId="1" applyFont="1" applyFill="1" applyBorder="1" applyAlignment="1" applyProtection="1">
      <alignment horizontal="justify" vertical="top" wrapText="1"/>
    </xf>
    <xf numFmtId="0" fontId="14" fillId="0" borderId="1" xfId="1" applyFont="1" applyBorder="1" applyAlignment="1" applyProtection="1">
      <alignment horizontal="center" vertical="top" wrapText="1"/>
    </xf>
    <xf numFmtId="0" fontId="2" fillId="3" borderId="1" xfId="0" applyFont="1" applyFill="1" applyBorder="1" applyAlignment="1">
      <alignment horizontal="justify" vertical="top" wrapText="1"/>
    </xf>
    <xf numFmtId="0" fontId="2" fillId="3" borderId="7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5" fillId="0" borderId="0" xfId="1" applyFont="1" applyFill="1" applyBorder="1" applyAlignment="1" applyProtection="1">
      <alignment horizontal="left" vertical="center" wrapText="1"/>
    </xf>
    <xf numFmtId="0" fontId="18" fillId="0" borderId="0" xfId="0" applyFont="1" applyBorder="1" applyAlignment="1">
      <alignment horizontal="justify" vertical="top"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0" xfId="1" applyFill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center" vertical="top" wrapText="1"/>
    </xf>
    <xf numFmtId="0" fontId="15" fillId="0" borderId="0" xfId="1" applyFont="1" applyFill="1" applyBorder="1" applyAlignment="1" applyProtection="1">
      <alignment horizontal="justify" vertical="top" wrapText="1"/>
    </xf>
    <xf numFmtId="0" fontId="19" fillId="0" borderId="0" xfId="0" applyFont="1" applyBorder="1" applyAlignment="1">
      <alignment horizontal="justify" vertical="top" wrapText="1"/>
    </xf>
    <xf numFmtId="0" fontId="23" fillId="0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justify" vertical="top" wrapText="1"/>
    </xf>
    <xf numFmtId="0" fontId="5" fillId="3" borderId="1" xfId="1" applyFont="1" applyFill="1" applyBorder="1" applyAlignment="1" applyProtection="1">
      <alignment horizontal="center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4" fillId="3" borderId="1" xfId="0" applyFont="1" applyFill="1" applyBorder="1" applyAlignment="1">
      <alignment horizontal="justify" vertical="top" wrapText="1"/>
    </xf>
    <xf numFmtId="0" fontId="14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justify" vertical="top" wrapText="1"/>
    </xf>
    <xf numFmtId="0" fontId="2" fillId="3" borderId="0" xfId="0" applyFont="1" applyFill="1" applyAlignment="1">
      <alignment wrapText="1"/>
    </xf>
    <xf numFmtId="0" fontId="2" fillId="3" borderId="2" xfId="0" applyFont="1" applyFill="1" applyBorder="1" applyAlignment="1">
      <alignment horizontal="justify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justify" vertical="top" wrapText="1"/>
    </xf>
    <xf numFmtId="0" fontId="2" fillId="3" borderId="0" xfId="0" applyFont="1" applyFill="1" applyAlignment="1">
      <alignment horizontal="justify" vertical="top" wrapText="1"/>
    </xf>
    <xf numFmtId="3" fontId="2" fillId="3" borderId="1" xfId="0" applyNumberFormat="1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justify" vertical="top" wrapText="1"/>
    </xf>
    <xf numFmtId="0" fontId="27" fillId="0" borderId="1" xfId="0" applyFont="1" applyFill="1" applyBorder="1" applyAlignment="1">
      <alignment horizontal="justify" vertical="top" wrapText="1"/>
    </xf>
    <xf numFmtId="0" fontId="3" fillId="3" borderId="3" xfId="0" applyFont="1" applyFill="1" applyBorder="1" applyAlignment="1">
      <alignment horizontal="justify" vertical="top" wrapText="1"/>
    </xf>
    <xf numFmtId="0" fontId="3" fillId="3" borderId="5" xfId="0" applyFont="1" applyFill="1" applyBorder="1" applyAlignment="1">
      <alignment horizontal="justify" vertical="top" wrapText="1"/>
    </xf>
    <xf numFmtId="0" fontId="28" fillId="3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 applyProtection="1">
      <alignment horizontal="center" vertical="top" wrapText="1"/>
    </xf>
    <xf numFmtId="0" fontId="5" fillId="0" borderId="2" xfId="1" applyFont="1" applyFill="1" applyBorder="1" applyAlignment="1" applyProtection="1">
      <alignment horizontal="center" vertical="top" wrapText="1"/>
    </xf>
    <xf numFmtId="0" fontId="28" fillId="3" borderId="3" xfId="0" applyFont="1" applyFill="1" applyBorder="1" applyAlignment="1">
      <alignment horizontal="justify" vertical="top" wrapText="1"/>
    </xf>
    <xf numFmtId="0" fontId="5" fillId="0" borderId="1" xfId="1" applyFont="1" applyBorder="1" applyAlignment="1" applyProtection="1">
      <alignment horizontal="center" vertical="top" wrapText="1"/>
    </xf>
    <xf numFmtId="0" fontId="5" fillId="0" borderId="0" xfId="1" applyFont="1" applyAlignment="1" applyProtection="1">
      <alignment horizontal="center" vertical="top" wrapText="1"/>
    </xf>
    <xf numFmtId="0" fontId="2" fillId="0" borderId="14" xfId="0" applyFont="1" applyBorder="1"/>
    <xf numFmtId="0" fontId="4" fillId="0" borderId="47" xfId="0" applyFont="1" applyBorder="1" applyAlignment="1">
      <alignment horizontal="center" wrapText="1"/>
    </xf>
    <xf numFmtId="0" fontId="4" fillId="0" borderId="48" xfId="0" applyFont="1" applyBorder="1" applyAlignment="1">
      <alignment horizontal="center" wrapText="1"/>
    </xf>
    <xf numFmtId="0" fontId="4" fillId="0" borderId="49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34" fillId="3" borderId="1" xfId="1" applyFont="1" applyFill="1" applyBorder="1" applyAlignment="1" applyProtection="1">
      <alignment horizontal="justify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3" borderId="2" xfId="0" applyFont="1" applyFill="1" applyBorder="1" applyAlignment="1">
      <alignment horizontal="justify" vertical="top" wrapText="1"/>
    </xf>
    <xf numFmtId="0" fontId="13" fillId="3" borderId="4" xfId="0" applyFont="1" applyFill="1" applyBorder="1" applyAlignment="1">
      <alignment horizontal="center" vertical="top" wrapText="1"/>
    </xf>
    <xf numFmtId="0" fontId="14" fillId="3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13" fillId="3" borderId="4" xfId="0" applyFont="1" applyFill="1" applyBorder="1" applyAlignment="1">
      <alignment horizontal="justify" vertical="top" wrapText="1"/>
    </xf>
    <xf numFmtId="0" fontId="14" fillId="3" borderId="4" xfId="0" applyFont="1" applyFill="1" applyBorder="1" applyAlignment="1">
      <alignment horizontal="justify" vertical="top" wrapText="1"/>
    </xf>
    <xf numFmtId="0" fontId="20" fillId="0" borderId="4" xfId="1" applyFont="1" applyFill="1" applyBorder="1" applyAlignment="1" applyProtection="1">
      <alignment horizontal="justify" vertical="top" wrapText="1"/>
    </xf>
    <xf numFmtId="0" fontId="14" fillId="0" borderId="4" xfId="0" applyFont="1" applyBorder="1" applyAlignment="1">
      <alignment horizontal="justify" vertical="top" wrapText="1"/>
    </xf>
    <xf numFmtId="0" fontId="33" fillId="3" borderId="1" xfId="0" applyFont="1" applyFill="1" applyBorder="1" applyAlignment="1">
      <alignment horizontal="justify" vertical="top" wrapText="1"/>
    </xf>
    <xf numFmtId="0" fontId="25" fillId="3" borderId="1" xfId="0" applyFont="1" applyFill="1" applyBorder="1" applyAlignment="1">
      <alignment horizontal="justify" vertical="top" wrapText="1"/>
    </xf>
    <xf numFmtId="0" fontId="5" fillId="3" borderId="1" xfId="1" applyFill="1" applyBorder="1" applyAlignment="1" applyProtection="1">
      <alignment horizontal="justify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4" fillId="8" borderId="32" xfId="0" applyFont="1" applyFill="1" applyBorder="1" applyAlignment="1">
      <alignment horizontal="center" wrapText="1"/>
    </xf>
    <xf numFmtId="0" fontId="4" fillId="8" borderId="29" xfId="0" applyFont="1" applyFill="1" applyBorder="1" applyAlignment="1">
      <alignment horizontal="center" wrapText="1"/>
    </xf>
    <xf numFmtId="0" fontId="4" fillId="8" borderId="38" xfId="0" applyFont="1" applyFill="1" applyBorder="1" applyAlignment="1">
      <alignment horizontal="center" wrapText="1"/>
    </xf>
    <xf numFmtId="0" fontId="4" fillId="8" borderId="42" xfId="0" applyFont="1" applyFill="1" applyBorder="1" applyAlignment="1">
      <alignment horizontal="center" wrapText="1"/>
    </xf>
    <xf numFmtId="0" fontId="35" fillId="3" borderId="1" xfId="0" applyFont="1" applyFill="1" applyBorder="1" applyAlignment="1">
      <alignment horizontal="justify" vertical="center" wrapText="1"/>
    </xf>
    <xf numFmtId="0" fontId="38" fillId="3" borderId="1" xfId="1" applyFont="1" applyFill="1" applyBorder="1" applyAlignment="1" applyProtection="1">
      <alignment horizontal="justify" vertical="center" wrapText="1"/>
    </xf>
    <xf numFmtId="0" fontId="1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justify"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justify" vertical="top" wrapText="1"/>
    </xf>
    <xf numFmtId="0" fontId="27" fillId="0" borderId="2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0" borderId="2" xfId="1" applyFont="1" applyBorder="1" applyAlignment="1" applyProtection="1">
      <alignment horizontal="center" vertical="top" wrapText="1"/>
    </xf>
    <xf numFmtId="0" fontId="21" fillId="0" borderId="2" xfId="0" applyFont="1" applyBorder="1" applyAlignment="1">
      <alignment horizontal="justify" vertical="top" wrapText="1"/>
    </xf>
    <xf numFmtId="0" fontId="20" fillId="0" borderId="2" xfId="1" applyFont="1" applyBorder="1" applyAlignment="1" applyProtection="1">
      <alignment horizontal="center" vertical="top" wrapText="1"/>
    </xf>
    <xf numFmtId="0" fontId="14" fillId="0" borderId="2" xfId="0" applyFont="1" applyBorder="1" applyAlignment="1">
      <alignment horizontal="justify" vertical="top" wrapText="1"/>
    </xf>
    <xf numFmtId="0" fontId="20" fillId="0" borderId="2" xfId="1" applyFont="1" applyBorder="1" applyAlignment="1" applyProtection="1">
      <alignment horizontal="justify" vertical="top" wrapText="1"/>
    </xf>
    <xf numFmtId="0" fontId="27" fillId="0" borderId="2" xfId="0" applyFont="1" applyBorder="1" applyAlignment="1">
      <alignment horizontal="justify" vertical="top" wrapText="1"/>
    </xf>
    <xf numFmtId="0" fontId="22" fillId="0" borderId="2" xfId="1" applyFont="1" applyFill="1" applyBorder="1" applyAlignment="1" applyProtection="1">
      <alignment horizontal="justify" vertical="top" wrapText="1"/>
    </xf>
    <xf numFmtId="0" fontId="12" fillId="0" borderId="2" xfId="0" applyFont="1" applyFill="1" applyBorder="1" applyAlignment="1">
      <alignment horizontal="justify" vertical="top" wrapText="1"/>
    </xf>
    <xf numFmtId="0" fontId="20" fillId="0" borderId="2" xfId="1" applyFont="1" applyFill="1" applyBorder="1" applyAlignment="1" applyProtection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0" fontId="9" fillId="0" borderId="4" xfId="1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>
      <alignment horizontal="justify" vertical="top" wrapText="1"/>
    </xf>
    <xf numFmtId="0" fontId="7" fillId="0" borderId="4" xfId="1" applyFont="1" applyFill="1" applyBorder="1" applyAlignment="1" applyProtection="1">
      <alignment horizontal="center" vertical="top" wrapText="1"/>
    </xf>
    <xf numFmtId="0" fontId="27" fillId="0" borderId="4" xfId="0" applyFont="1" applyFill="1" applyBorder="1" applyAlignment="1">
      <alignment horizontal="justify" vertical="top" wrapText="1"/>
    </xf>
    <xf numFmtId="0" fontId="14" fillId="4" borderId="4" xfId="0" applyFont="1" applyFill="1" applyBorder="1" applyAlignment="1">
      <alignment horizontal="justify" vertical="top" wrapText="1"/>
    </xf>
    <xf numFmtId="0" fontId="5" fillId="3" borderId="4" xfId="1" applyFont="1" applyFill="1" applyBorder="1" applyAlignment="1" applyProtection="1">
      <alignment horizontal="center" vertical="top" wrapText="1"/>
    </xf>
    <xf numFmtId="0" fontId="18" fillId="0" borderId="4" xfId="0" applyFont="1" applyFill="1" applyBorder="1" applyAlignment="1">
      <alignment horizontal="justify" vertical="top" wrapText="1"/>
    </xf>
    <xf numFmtId="0" fontId="5" fillId="0" borderId="4" xfId="1" applyFont="1" applyFill="1" applyBorder="1" applyAlignment="1" applyProtection="1">
      <alignment horizontal="center" vertical="top" wrapText="1"/>
    </xf>
    <xf numFmtId="0" fontId="5" fillId="0" borderId="4" xfId="1" applyFont="1" applyBorder="1" applyAlignment="1" applyProtection="1">
      <alignment horizontal="center" vertical="top" wrapText="1"/>
    </xf>
    <xf numFmtId="0" fontId="3" fillId="3" borderId="8" xfId="0" applyFont="1" applyFill="1" applyBorder="1" applyAlignment="1">
      <alignment horizontal="justify" vertical="top" wrapText="1"/>
    </xf>
    <xf numFmtId="0" fontId="2" fillId="3" borderId="8" xfId="0" applyFont="1" applyFill="1" applyBorder="1" applyAlignment="1">
      <alignment horizontal="justify" vertical="top" wrapText="1"/>
    </xf>
    <xf numFmtId="0" fontId="14" fillId="3" borderId="8" xfId="0" applyFont="1" applyFill="1" applyBorder="1" applyAlignment="1">
      <alignment horizontal="justify" vertical="top" wrapText="1"/>
    </xf>
    <xf numFmtId="0" fontId="5" fillId="0" borderId="8" xfId="1" applyFont="1" applyFill="1" applyBorder="1" applyAlignment="1" applyProtection="1">
      <alignment horizontal="center" vertical="top" wrapText="1"/>
    </xf>
    <xf numFmtId="0" fontId="3" fillId="0" borderId="8" xfId="0" applyFont="1" applyFill="1" applyBorder="1" applyAlignment="1">
      <alignment horizontal="justify"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2" fillId="0" borderId="8" xfId="0" applyFont="1" applyFill="1" applyBorder="1" applyAlignment="1">
      <alignment horizontal="justify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3" borderId="50" xfId="0" applyFont="1" applyFill="1" applyBorder="1" applyAlignment="1">
      <alignment horizontal="justify" vertical="top" wrapText="1"/>
    </xf>
    <xf numFmtId="0" fontId="26" fillId="0" borderId="8" xfId="0" applyFont="1" applyFill="1" applyBorder="1" applyAlignment="1">
      <alignment horizontal="justify" vertical="top" wrapText="1"/>
    </xf>
    <xf numFmtId="0" fontId="20" fillId="0" borderId="4" xfId="1" applyFont="1" applyBorder="1" applyAlignment="1" applyProtection="1">
      <alignment horizontal="center" vertical="top" wrapText="1"/>
    </xf>
    <xf numFmtId="0" fontId="20" fillId="0" borderId="4" xfId="1" applyFont="1" applyBorder="1" applyAlignment="1" applyProtection="1">
      <alignment horizontal="justify" vertical="top" wrapText="1"/>
    </xf>
    <xf numFmtId="0" fontId="13" fillId="3" borderId="8" xfId="0" applyFont="1" applyFill="1" applyBorder="1" applyAlignment="1">
      <alignment horizontal="justify" vertical="top" wrapText="1"/>
    </xf>
    <xf numFmtId="0" fontId="14" fillId="3" borderId="8" xfId="0" applyFont="1" applyFill="1" applyBorder="1" applyAlignment="1">
      <alignment horizontal="center" vertical="top" wrapText="1"/>
    </xf>
    <xf numFmtId="0" fontId="20" fillId="0" borderId="8" xfId="1" applyFont="1" applyBorder="1" applyAlignment="1" applyProtection="1">
      <alignment horizontal="justify" vertical="top" wrapText="1"/>
    </xf>
    <xf numFmtId="0" fontId="14" fillId="0" borderId="8" xfId="0" applyFont="1" applyBorder="1" applyAlignment="1">
      <alignment horizontal="justify" vertical="top" wrapText="1"/>
    </xf>
    <xf numFmtId="0" fontId="0" fillId="0" borderId="1" xfId="0" applyBorder="1"/>
    <xf numFmtId="0" fontId="35" fillId="0" borderId="1" xfId="0" applyFont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43" fillId="0" borderId="5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13" fillId="3" borderId="7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4" fillId="3" borderId="7" xfId="0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justify" vertical="top" wrapText="1"/>
    </xf>
    <xf numFmtId="0" fontId="14" fillId="3" borderId="3" xfId="0" applyFont="1" applyFill="1" applyBorder="1" applyAlignment="1">
      <alignment horizontal="justify" vertical="top" wrapText="1"/>
    </xf>
    <xf numFmtId="0" fontId="2" fillId="9" borderId="1" xfId="0" applyFont="1" applyFill="1" applyBorder="1" applyAlignment="1">
      <alignment horizontal="center"/>
    </xf>
    <xf numFmtId="0" fontId="30" fillId="3" borderId="1" xfId="1" applyFont="1" applyFill="1" applyBorder="1" applyAlignment="1" applyProtection="1">
      <alignment horizontal="justify" vertical="top" wrapText="1"/>
    </xf>
    <xf numFmtId="0" fontId="36" fillId="3" borderId="1" xfId="0" applyFont="1" applyFill="1" applyBorder="1" applyAlignment="1">
      <alignment horizontal="justify" vertical="center" wrapText="1"/>
    </xf>
    <xf numFmtId="0" fontId="37" fillId="3" borderId="1" xfId="0" applyFont="1" applyFill="1" applyBorder="1" applyAlignment="1">
      <alignment horizontal="center" vertical="center" wrapText="1" shrinkToFit="1"/>
    </xf>
    <xf numFmtId="0" fontId="39" fillId="3" borderId="1" xfId="0" applyFont="1" applyFill="1" applyBorder="1" applyAlignment="1">
      <alignment horizontal="center" vertical="center" wrapText="1" shrinkToFit="1"/>
    </xf>
    <xf numFmtId="0" fontId="39" fillId="9" borderId="1" xfId="0" applyFont="1" applyFill="1" applyBorder="1" applyAlignment="1">
      <alignment horizontal="center" vertical="center" wrapText="1"/>
    </xf>
    <xf numFmtId="0" fontId="33" fillId="9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left" vertical="center" wrapText="1"/>
    </xf>
    <xf numFmtId="0" fontId="39" fillId="3" borderId="1" xfId="0" applyFont="1" applyFill="1" applyBorder="1" applyAlignment="1">
      <alignment horizontal="center" vertical="center" wrapText="1"/>
    </xf>
    <xf numFmtId="0" fontId="38" fillId="3" borderId="1" xfId="1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45" fillId="9" borderId="1" xfId="0" applyFont="1" applyFill="1" applyBorder="1" applyAlignment="1">
      <alignment horizontal="center" wrapText="1"/>
    </xf>
    <xf numFmtId="0" fontId="47" fillId="9" borderId="1" xfId="0" applyFont="1" applyFill="1" applyBorder="1" applyAlignment="1">
      <alignment horizontal="justify" vertical="top" wrapText="1"/>
    </xf>
    <xf numFmtId="0" fontId="46" fillId="9" borderId="1" xfId="0" applyFont="1" applyFill="1" applyBorder="1" applyAlignment="1">
      <alignment horizontal="justify" vertical="top" wrapText="1"/>
    </xf>
    <xf numFmtId="0" fontId="45" fillId="9" borderId="1" xfId="0" applyFont="1" applyFill="1" applyBorder="1" applyAlignment="1">
      <alignment horizontal="justify" vertical="top" wrapText="1"/>
    </xf>
    <xf numFmtId="0" fontId="33" fillId="9" borderId="1" xfId="0" applyFont="1" applyFill="1" applyBorder="1" applyAlignment="1">
      <alignment horizontal="center" vertical="top" wrapText="1"/>
    </xf>
    <xf numFmtId="0" fontId="33" fillId="9" borderId="1" xfId="0" applyFont="1" applyFill="1" applyBorder="1" applyAlignment="1">
      <alignment vertical="top" wrapText="1"/>
    </xf>
    <xf numFmtId="0" fontId="33" fillId="9" borderId="1" xfId="0" applyFont="1" applyFill="1" applyBorder="1" applyAlignment="1">
      <alignment horizontal="left" vertical="top" wrapText="1"/>
    </xf>
    <xf numFmtId="0" fontId="33" fillId="7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33" fillId="3" borderId="1" xfId="0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left" vertical="top" wrapText="1"/>
    </xf>
    <xf numFmtId="0" fontId="25" fillId="3" borderId="1" xfId="0" applyFont="1" applyFill="1" applyBorder="1" applyAlignment="1">
      <alignment horizontal="center" vertical="top" wrapText="1"/>
    </xf>
    <xf numFmtId="49" fontId="0" fillId="0" borderId="0" xfId="0" applyNumberFormat="1"/>
    <xf numFmtId="49" fontId="0" fillId="11" borderId="1" xfId="0" applyNumberFormat="1" applyFill="1" applyBorder="1"/>
    <xf numFmtId="0" fontId="0" fillId="0" borderId="1" xfId="0" applyNumberFormat="1" applyBorder="1"/>
    <xf numFmtId="0" fontId="0" fillId="3" borderId="1" xfId="0" applyFill="1" applyBorder="1" applyAlignment="1">
      <alignment horizontal="left"/>
    </xf>
    <xf numFmtId="0" fontId="0" fillId="3" borderId="1" xfId="0" applyNumberFormat="1" applyFill="1" applyBorder="1"/>
    <xf numFmtId="17" fontId="0" fillId="3" borderId="1" xfId="0" applyNumberFormat="1" applyFill="1" applyBorder="1"/>
    <xf numFmtId="16" fontId="0" fillId="3" borderId="1" xfId="0" applyNumberFormat="1" applyFill="1" applyBorder="1"/>
    <xf numFmtId="0" fontId="0" fillId="3" borderId="1" xfId="0" applyFill="1" applyBorder="1"/>
    <xf numFmtId="0" fontId="0" fillId="10" borderId="1" xfId="0" applyFill="1" applyBorder="1"/>
    <xf numFmtId="17" fontId="0" fillId="10" borderId="1" xfId="0" applyNumberFormat="1" applyFill="1" applyBorder="1"/>
    <xf numFmtId="0" fontId="0" fillId="10" borderId="1" xfId="0" applyFill="1" applyBorder="1" applyAlignment="1">
      <alignment horizontal="left"/>
    </xf>
    <xf numFmtId="49" fontId="0" fillId="11" borderId="8" xfId="0" applyNumberFormat="1" applyFill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7" xfId="0" applyBorder="1" applyAlignment="1"/>
    <xf numFmtId="0" fontId="0" fillId="0" borderId="6" xfId="0" applyBorder="1" applyAlignment="1"/>
    <xf numFmtId="0" fontId="0" fillId="0" borderId="3" xfId="0" applyBorder="1" applyAlignment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wrapText="1"/>
    </xf>
    <xf numFmtId="0" fontId="14" fillId="3" borderId="1" xfId="0" applyFont="1" applyFill="1" applyBorder="1" applyAlignment="1">
      <alignment horizontal="justify" vertical="top" wrapText="1"/>
    </xf>
    <xf numFmtId="0" fontId="14" fillId="3" borderId="1" xfId="0" applyFont="1" applyFill="1" applyBorder="1" applyAlignment="1">
      <alignment horizontal="left" vertical="top" wrapText="1"/>
    </xf>
    <xf numFmtId="0" fontId="39" fillId="0" borderId="1" xfId="0" applyFont="1" applyBorder="1" applyAlignment="1">
      <alignment horizontal="center" wrapText="1"/>
    </xf>
    <xf numFmtId="0" fontId="50" fillId="3" borderId="1" xfId="0" applyFont="1" applyFill="1" applyBorder="1" applyAlignment="1">
      <alignment horizontal="center" vertical="center" wrapText="1"/>
    </xf>
    <xf numFmtId="0" fontId="5" fillId="3" borderId="1" xfId="1" applyFill="1" applyBorder="1" applyAlignment="1" applyProtection="1">
      <alignment horizontal="center" vertical="center" wrapText="1"/>
    </xf>
    <xf numFmtId="0" fontId="5" fillId="3" borderId="7" xfId="1" applyFill="1" applyBorder="1" applyAlignment="1" applyProtection="1">
      <alignment horizontal="justify" vertical="top" wrapText="1"/>
    </xf>
    <xf numFmtId="0" fontId="5" fillId="3" borderId="7" xfId="1" applyFill="1" applyBorder="1" applyAlignment="1" applyProtection="1">
      <alignment horizontal="center" vertical="top" wrapText="1"/>
    </xf>
    <xf numFmtId="0" fontId="14" fillId="3" borderId="3" xfId="0" applyFont="1" applyFill="1" applyBorder="1" applyAlignment="1">
      <alignment horizontal="left" vertical="top" wrapText="1"/>
    </xf>
    <xf numFmtId="0" fontId="5" fillId="3" borderId="7" xfId="1" applyFill="1" applyBorder="1" applyAlignment="1" applyProtection="1">
      <alignment horizontal="center" vertical="top" wrapText="1"/>
    </xf>
    <xf numFmtId="0" fontId="42" fillId="3" borderId="3" xfId="1" applyFont="1" applyFill="1" applyBorder="1" applyAlignment="1" applyProtection="1">
      <alignment horizontal="justify" vertical="center"/>
    </xf>
    <xf numFmtId="0" fontId="5" fillId="3" borderId="7" xfId="1" applyFill="1" applyBorder="1" applyAlignment="1" applyProtection="1">
      <alignment horizontal="justify" vertical="center"/>
    </xf>
    <xf numFmtId="0" fontId="5" fillId="3" borderId="3" xfId="1" applyFill="1" applyBorder="1" applyAlignment="1" applyProtection="1">
      <alignment horizontal="justify" vertical="top" wrapText="1"/>
    </xf>
    <xf numFmtId="0" fontId="2" fillId="9" borderId="7" xfId="0" applyFont="1" applyFill="1" applyBorder="1" applyAlignment="1">
      <alignment horizontal="center" wrapText="1"/>
    </xf>
    <xf numFmtId="0" fontId="2" fillId="9" borderId="3" xfId="0" applyFont="1" applyFill="1" applyBorder="1" applyAlignment="1">
      <alignment horizontal="justify" vertical="top" wrapText="1"/>
    </xf>
    <xf numFmtId="0" fontId="5" fillId="9" borderId="7" xfId="1" applyFont="1" applyFill="1" applyBorder="1" applyAlignment="1" applyProtection="1">
      <alignment horizontal="center" vertical="top" wrapText="1"/>
    </xf>
    <xf numFmtId="0" fontId="14" fillId="9" borderId="3" xfId="0" applyFont="1" applyFill="1" applyBorder="1" applyAlignment="1">
      <alignment horizontal="justify" vertical="top" wrapText="1"/>
    </xf>
    <xf numFmtId="0" fontId="22" fillId="9" borderId="7" xfId="1" applyFont="1" applyFill="1" applyBorder="1" applyAlignment="1" applyProtection="1">
      <alignment horizontal="justify" vertical="top" wrapText="1"/>
    </xf>
    <xf numFmtId="0" fontId="5" fillId="9" borderId="7" xfId="1" applyFill="1" applyBorder="1" applyAlignment="1" applyProtection="1">
      <alignment horizontal="center" vertical="top" wrapText="1"/>
    </xf>
    <xf numFmtId="0" fontId="2" fillId="9" borderId="7" xfId="0" applyFont="1" applyFill="1" applyBorder="1" applyAlignment="1">
      <alignment horizontal="justify" vertical="top" wrapText="1"/>
    </xf>
    <xf numFmtId="0" fontId="3" fillId="0" borderId="1" xfId="0" applyFont="1" applyFill="1" applyBorder="1"/>
    <xf numFmtId="0" fontId="3" fillId="9" borderId="1" xfId="0" applyFont="1" applyFill="1" applyBorder="1"/>
    <xf numFmtId="0" fontId="14" fillId="3" borderId="1" xfId="0" applyFont="1" applyFill="1" applyBorder="1" applyAlignment="1">
      <alignment horizontal="left" vertical="top" wrapText="1"/>
    </xf>
    <xf numFmtId="0" fontId="31" fillId="3" borderId="1" xfId="0" applyFont="1" applyFill="1" applyBorder="1" applyAlignment="1">
      <alignment horizontal="justify" vertical="top" wrapText="1"/>
    </xf>
    <xf numFmtId="0" fontId="3" fillId="3" borderId="6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5" fillId="3" borderId="7" xfId="1" applyFill="1" applyBorder="1" applyAlignment="1" applyProtection="1">
      <alignment horizontal="left" vertical="top" wrapText="1"/>
    </xf>
    <xf numFmtId="0" fontId="51" fillId="3" borderId="7" xfId="1" applyFont="1" applyFill="1" applyBorder="1" applyAlignment="1" applyProtection="1">
      <alignment horizontal="left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0" fontId="14" fillId="9" borderId="57" xfId="0" applyFont="1" applyFill="1" applyBorder="1" applyAlignment="1">
      <alignment horizontal="justify" vertical="top" wrapText="1"/>
    </xf>
    <xf numFmtId="0" fontId="5" fillId="9" borderId="58" xfId="1" applyFill="1" applyBorder="1" applyAlignment="1" applyProtection="1">
      <alignment horizontal="center" vertical="top" wrapText="1"/>
    </xf>
    <xf numFmtId="0" fontId="45" fillId="9" borderId="4" xfId="0" applyFont="1" applyFill="1" applyBorder="1" applyAlignment="1">
      <alignment horizontal="justify" vertical="top" wrapText="1"/>
    </xf>
    <xf numFmtId="0" fontId="32" fillId="9" borderId="0" xfId="0" applyFont="1" applyFill="1"/>
    <xf numFmtId="0" fontId="32" fillId="9" borderId="0" xfId="0" applyFont="1" applyFill="1" applyAlignment="1">
      <alignment horizontal="center"/>
    </xf>
    <xf numFmtId="0" fontId="33" fillId="9" borderId="0" xfId="0" applyFont="1" applyFill="1" applyAlignment="1">
      <alignment wrapText="1"/>
    </xf>
    <xf numFmtId="0" fontId="52" fillId="9" borderId="0" xfId="0" applyFont="1" applyFill="1"/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1" applyFill="1" applyBorder="1" applyAlignment="1" applyProtection="1">
      <alignment horizontal="center" vertical="top" wrapText="1"/>
    </xf>
    <xf numFmtId="0" fontId="3" fillId="3" borderId="5" xfId="0" applyFont="1" applyFill="1" applyBorder="1" applyAlignment="1">
      <alignment horizontal="left" vertical="top" wrapText="1"/>
    </xf>
    <xf numFmtId="0" fontId="22" fillId="0" borderId="1" xfId="1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>
      <alignment vertical="top" wrapText="1"/>
    </xf>
    <xf numFmtId="0" fontId="14" fillId="3" borderId="1" xfId="0" applyFont="1" applyFill="1" applyBorder="1" applyAlignment="1">
      <alignment vertical="top" wrapText="1"/>
    </xf>
    <xf numFmtId="0" fontId="5" fillId="0" borderId="1" xfId="1" applyFill="1" applyBorder="1" applyAlignment="1" applyProtection="1">
      <alignment vertical="top" wrapText="1"/>
    </xf>
    <xf numFmtId="0" fontId="35" fillId="0" borderId="0" xfId="0" applyFont="1" applyBorder="1" applyAlignment="1">
      <alignment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46" fillId="3" borderId="1" xfId="0" applyFont="1" applyFill="1" applyBorder="1" applyAlignment="1">
      <alignment horizontal="left" vertical="top" wrapText="1"/>
    </xf>
    <xf numFmtId="0" fontId="48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24" fillId="3" borderId="0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top"/>
    </xf>
    <xf numFmtId="0" fontId="34" fillId="3" borderId="0" xfId="1" applyFont="1" applyFill="1" applyBorder="1" applyAlignment="1" applyProtection="1">
      <alignment horizontal="justify" vertical="top" wrapText="1"/>
    </xf>
    <xf numFmtId="0" fontId="33" fillId="3" borderId="0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8" fillId="6" borderId="0" xfId="0" applyFont="1" applyFill="1"/>
    <xf numFmtId="0" fontId="39" fillId="6" borderId="1" xfId="0" applyFont="1" applyFill="1" applyBorder="1" applyAlignment="1">
      <alignment wrapText="1"/>
    </xf>
    <xf numFmtId="0" fontId="39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0" fontId="31" fillId="3" borderId="1" xfId="0" applyFont="1" applyFill="1" applyBorder="1" applyAlignment="1">
      <alignment horizontal="left" vertical="top" wrapText="1"/>
    </xf>
    <xf numFmtId="0" fontId="25" fillId="6" borderId="1" xfId="0" applyFont="1" applyFill="1" applyBorder="1" applyAlignment="1">
      <alignment horizontal="justify" vertical="top" wrapText="1"/>
    </xf>
    <xf numFmtId="0" fontId="54" fillId="0" borderId="1" xfId="0" applyFont="1" applyBorder="1" applyAlignment="1">
      <alignment wrapText="1"/>
    </xf>
    <xf numFmtId="0" fontId="54" fillId="0" borderId="1" xfId="0" applyFont="1" applyBorder="1" applyAlignment="1">
      <alignment horizontal="center" vertical="center" wrapText="1"/>
    </xf>
    <xf numFmtId="0" fontId="50" fillId="3" borderId="1" xfId="0" applyFont="1" applyFill="1" applyBorder="1" applyAlignment="1">
      <alignment horizontal="justify" vertical="center" wrapText="1"/>
    </xf>
    <xf numFmtId="0" fontId="43" fillId="6" borderId="53" xfId="0" applyFont="1" applyFill="1" applyBorder="1" applyAlignment="1">
      <alignment horizontal="center" vertical="center" wrapText="1"/>
    </xf>
    <xf numFmtId="0" fontId="33" fillId="12" borderId="0" xfId="0" applyFont="1" applyFill="1" applyAlignment="1">
      <alignment horizontal="left" vertical="center"/>
    </xf>
    <xf numFmtId="0" fontId="25" fillId="12" borderId="1" xfId="0" applyFont="1" applyFill="1" applyBorder="1" applyAlignment="1">
      <alignment horizontal="justify" vertical="top" wrapText="1"/>
    </xf>
    <xf numFmtId="0" fontId="33" fillId="12" borderId="1" xfId="0" applyFont="1" applyFill="1" applyBorder="1" applyAlignment="1">
      <alignment horizontal="justify" vertical="top" wrapText="1"/>
    </xf>
    <xf numFmtId="0" fontId="8" fillId="12" borderId="0" xfId="0" applyFont="1" applyFill="1" applyBorder="1" applyAlignment="1">
      <alignment horizontal="left" vertical="center"/>
    </xf>
    <xf numFmtId="0" fontId="35" fillId="12" borderId="1" xfId="0" applyFont="1" applyFill="1" applyBorder="1" applyAlignment="1">
      <alignment horizontal="center" vertical="center" wrapText="1"/>
    </xf>
    <xf numFmtId="0" fontId="44" fillId="12" borderId="53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top" wrapText="1"/>
    </xf>
    <xf numFmtId="0" fontId="29" fillId="8" borderId="32" xfId="0" applyFont="1" applyFill="1" applyBorder="1" applyAlignment="1">
      <alignment horizontal="center" wrapText="1"/>
    </xf>
    <xf numFmtId="3" fontId="29" fillId="8" borderId="44" xfId="0" applyNumberFormat="1" applyFont="1" applyFill="1" applyBorder="1" applyAlignment="1">
      <alignment horizontal="center" wrapText="1"/>
    </xf>
    <xf numFmtId="0" fontId="29" fillId="8" borderId="29" xfId="0" applyFont="1" applyFill="1" applyBorder="1" applyAlignment="1">
      <alignment horizontal="center" wrapText="1"/>
    </xf>
    <xf numFmtId="0" fontId="8" fillId="8" borderId="45" xfId="0" applyFont="1" applyFill="1" applyBorder="1" applyAlignment="1">
      <alignment horizontal="center" wrapText="1"/>
    </xf>
    <xf numFmtId="0" fontId="29" fillId="8" borderId="45" xfId="0" applyFont="1" applyFill="1" applyBorder="1" applyAlignment="1">
      <alignment horizontal="center" wrapText="1"/>
    </xf>
    <xf numFmtId="0" fontId="29" fillId="8" borderId="38" xfId="0" applyFont="1" applyFill="1" applyBorder="1" applyAlignment="1">
      <alignment horizontal="center" wrapText="1"/>
    </xf>
    <xf numFmtId="0" fontId="29" fillId="8" borderId="46" xfId="0" applyFont="1" applyFill="1" applyBorder="1" applyAlignment="1">
      <alignment horizontal="center" wrapText="1"/>
    </xf>
    <xf numFmtId="0" fontId="29" fillId="8" borderId="42" xfId="0" applyFont="1" applyFill="1" applyBorder="1" applyAlignment="1">
      <alignment horizontal="center" wrapText="1"/>
    </xf>
    <xf numFmtId="3" fontId="29" fillId="8" borderId="43" xfId="0" applyNumberFormat="1" applyFont="1" applyFill="1" applyBorder="1" applyAlignment="1">
      <alignment horizontal="center" wrapText="1"/>
    </xf>
    <xf numFmtId="0" fontId="29" fillId="5" borderId="54" xfId="0" applyFont="1" applyFill="1" applyBorder="1" applyAlignment="1">
      <alignment horizontal="center" vertical="top" wrapText="1"/>
    </xf>
    <xf numFmtId="0" fontId="29" fillId="5" borderId="55" xfId="0" applyFont="1" applyFill="1" applyBorder="1" applyAlignment="1">
      <alignment horizontal="center" vertical="top" wrapText="1"/>
    </xf>
    <xf numFmtId="0" fontId="29" fillId="5" borderId="24" xfId="0" applyFont="1" applyFill="1" applyBorder="1" applyAlignment="1">
      <alignment vertical="top" wrapText="1"/>
    </xf>
    <xf numFmtId="0" fontId="29" fillId="5" borderId="21" xfId="0" applyFont="1" applyFill="1" applyBorder="1" applyAlignment="1">
      <alignment vertical="top" wrapText="1"/>
    </xf>
    <xf numFmtId="0" fontId="29" fillId="5" borderId="32" xfId="0" applyFont="1" applyFill="1" applyBorder="1" applyAlignment="1">
      <alignment horizontal="center" wrapText="1"/>
    </xf>
    <xf numFmtId="0" fontId="29" fillId="5" borderId="31" xfId="0" applyFont="1" applyFill="1" applyBorder="1" applyAlignment="1">
      <alignment horizontal="center" wrapText="1"/>
    </xf>
    <xf numFmtId="0" fontId="29" fillId="5" borderId="13" xfId="0" applyFont="1" applyFill="1" applyBorder="1" applyAlignment="1">
      <alignment horizontal="center" wrapText="1"/>
    </xf>
    <xf numFmtId="2" fontId="29" fillId="5" borderId="32" xfId="0" applyNumberFormat="1" applyFont="1" applyFill="1" applyBorder="1" applyAlignment="1">
      <alignment horizontal="center" wrapText="1"/>
    </xf>
    <xf numFmtId="3" fontId="29" fillId="5" borderId="44" xfId="0" applyNumberFormat="1" applyFont="1" applyFill="1" applyBorder="1" applyAlignment="1">
      <alignment horizontal="center" wrapText="1"/>
    </xf>
    <xf numFmtId="0" fontId="29" fillId="5" borderId="29" xfId="0" applyFont="1" applyFill="1" applyBorder="1" applyAlignment="1">
      <alignment horizontal="center" wrapText="1"/>
    </xf>
    <xf numFmtId="0" fontId="29" fillId="5" borderId="28" xfId="0" applyFont="1" applyFill="1" applyBorder="1" applyAlignment="1">
      <alignment horizontal="center" wrapText="1"/>
    </xf>
    <xf numFmtId="0" fontId="29" fillId="5" borderId="30" xfId="0" applyFont="1" applyFill="1" applyBorder="1" applyAlignment="1">
      <alignment horizontal="center" wrapText="1"/>
    </xf>
    <xf numFmtId="4" fontId="29" fillId="5" borderId="29" xfId="0" applyNumberFormat="1" applyFont="1" applyFill="1" applyBorder="1" applyAlignment="1">
      <alignment horizontal="center" wrapText="1"/>
    </xf>
    <xf numFmtId="0" fontId="8" fillId="5" borderId="45" xfId="0" applyFont="1" applyFill="1" applyBorder="1" applyAlignment="1">
      <alignment horizontal="center" wrapText="1"/>
    </xf>
    <xf numFmtId="0" fontId="29" fillId="5" borderId="45" xfId="0" applyFont="1" applyFill="1" applyBorder="1" applyAlignment="1">
      <alignment horizontal="center" wrapText="1"/>
    </xf>
    <xf numFmtId="0" fontId="29" fillId="5" borderId="38" xfId="0" applyFont="1" applyFill="1" applyBorder="1" applyAlignment="1">
      <alignment horizontal="center" wrapText="1"/>
    </xf>
    <xf numFmtId="0" fontId="29" fillId="5" borderId="39" xfId="0" applyFont="1" applyFill="1" applyBorder="1" applyAlignment="1">
      <alignment horizontal="center" wrapText="1"/>
    </xf>
    <xf numFmtId="0" fontId="29" fillId="5" borderId="40" xfId="0" applyFont="1" applyFill="1" applyBorder="1" applyAlignment="1">
      <alignment horizontal="center" wrapText="1"/>
    </xf>
    <xf numFmtId="0" fontId="29" fillId="5" borderId="51" xfId="0" applyFont="1" applyFill="1" applyBorder="1" applyAlignment="1">
      <alignment horizontal="center" wrapText="1"/>
    </xf>
    <xf numFmtId="4" fontId="29" fillId="5" borderId="38" xfId="0" applyNumberFormat="1" applyFont="1" applyFill="1" applyBorder="1" applyAlignment="1">
      <alignment horizontal="center" wrapText="1"/>
    </xf>
    <xf numFmtId="0" fontId="29" fillId="5" borderId="46" xfId="0" applyFont="1" applyFill="1" applyBorder="1" applyAlignment="1">
      <alignment horizontal="center" wrapText="1"/>
    </xf>
    <xf numFmtId="0" fontId="29" fillId="5" borderId="42" xfId="0" applyFont="1" applyFill="1" applyBorder="1" applyAlignment="1">
      <alignment horizontal="center" wrapText="1"/>
    </xf>
    <xf numFmtId="0" fontId="29" fillId="5" borderId="41" xfId="0" applyFont="1" applyFill="1" applyBorder="1" applyAlignment="1">
      <alignment horizontal="center" wrapText="1"/>
    </xf>
    <xf numFmtId="0" fontId="29" fillId="5" borderId="20" xfId="0" applyFont="1" applyFill="1" applyBorder="1" applyAlignment="1">
      <alignment horizontal="center" wrapText="1"/>
    </xf>
    <xf numFmtId="0" fontId="29" fillId="5" borderId="52" xfId="0" applyFont="1" applyFill="1" applyBorder="1" applyAlignment="1">
      <alignment horizontal="center" wrapText="1"/>
    </xf>
    <xf numFmtId="2" fontId="29" fillId="5" borderId="42" xfId="0" applyNumberFormat="1" applyFont="1" applyFill="1" applyBorder="1" applyAlignment="1">
      <alignment horizontal="center" wrapText="1"/>
    </xf>
    <xf numFmtId="3" fontId="29" fillId="5" borderId="43" xfId="0" applyNumberFormat="1" applyFont="1" applyFill="1" applyBorder="1" applyAlignment="1">
      <alignment horizontal="center" wrapText="1"/>
    </xf>
    <xf numFmtId="0" fontId="54" fillId="3" borderId="1" xfId="0" applyFont="1" applyFill="1" applyBorder="1" applyAlignment="1">
      <alignment horizontal="justify" vertical="center" wrapText="1"/>
    </xf>
    <xf numFmtId="0" fontId="35" fillId="5" borderId="1" xfId="0" applyFont="1" applyFill="1" applyBorder="1" applyAlignment="1">
      <alignment horizontal="center" vertical="center" wrapText="1"/>
    </xf>
    <xf numFmtId="0" fontId="35" fillId="0" borderId="1" xfId="0" applyFont="1" applyBorder="1"/>
    <xf numFmtId="0" fontId="43" fillId="8" borderId="1" xfId="0" applyFont="1" applyFill="1" applyBorder="1" applyAlignment="1">
      <alignment horizontal="center" vertical="center"/>
    </xf>
    <xf numFmtId="0" fontId="35" fillId="8" borderId="1" xfId="0" applyFont="1" applyFill="1" applyBorder="1" applyAlignment="1">
      <alignment horizontal="left" vertical="center" wrapText="1"/>
    </xf>
    <xf numFmtId="0" fontId="44" fillId="8" borderId="1" xfId="0" applyFont="1" applyFill="1" applyBorder="1" applyAlignment="1">
      <alignment horizontal="center" vertical="center"/>
    </xf>
    <xf numFmtId="0" fontId="44" fillId="12" borderId="1" xfId="0" applyFont="1" applyFill="1" applyBorder="1" applyAlignment="1">
      <alignment horizontal="center" vertical="center"/>
    </xf>
    <xf numFmtId="0" fontId="38" fillId="8" borderId="1" xfId="1" applyFont="1" applyFill="1" applyBorder="1" applyAlignment="1" applyProtection="1">
      <alignment horizontal="center" vertical="center"/>
    </xf>
    <xf numFmtId="0" fontId="57" fillId="8" borderId="1" xfId="0" applyFont="1" applyFill="1" applyBorder="1" applyAlignment="1">
      <alignment horizontal="left" vertical="center"/>
    </xf>
    <xf numFmtId="0" fontId="35" fillId="8" borderId="1" xfId="0" applyFont="1" applyFill="1" applyBorder="1" applyAlignment="1">
      <alignment vertical="top" wrapText="1"/>
    </xf>
    <xf numFmtId="0" fontId="38" fillId="8" borderId="1" xfId="1" applyFont="1" applyFill="1" applyBorder="1" applyAlignment="1" applyProtection="1">
      <alignment horizontal="center" vertical="center" wrapText="1"/>
    </xf>
    <xf numFmtId="0" fontId="58" fillId="8" borderId="1" xfId="0" applyFont="1" applyFill="1" applyBorder="1" applyAlignment="1">
      <alignment horizontal="left" vertical="center"/>
    </xf>
    <xf numFmtId="0" fontId="38" fillId="8" borderId="1" xfId="1" applyFont="1" applyFill="1" applyBorder="1" applyAlignment="1" applyProtection="1">
      <alignment horizontal="left" vertical="center"/>
    </xf>
    <xf numFmtId="0" fontId="43" fillId="0" borderId="1" xfId="0" applyFont="1" applyBorder="1"/>
    <xf numFmtId="0" fontId="44" fillId="6" borderId="1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justify" vertical="top" wrapText="1"/>
    </xf>
    <xf numFmtId="0" fontId="1" fillId="5" borderId="1" xfId="0" applyFont="1" applyFill="1" applyBorder="1" applyAlignment="1">
      <alignment horizontal="justify" vertical="top" wrapText="1"/>
    </xf>
    <xf numFmtId="0" fontId="25" fillId="5" borderId="1" xfId="0" applyFont="1" applyFill="1" applyBorder="1" applyAlignment="1">
      <alignment horizontal="justify" vertical="top" wrapText="1"/>
    </xf>
    <xf numFmtId="0" fontId="5" fillId="5" borderId="1" xfId="1" applyFill="1" applyBorder="1" applyAlignment="1" applyProtection="1">
      <alignment horizontal="justify" vertical="top" wrapText="1"/>
    </xf>
    <xf numFmtId="0" fontId="2" fillId="5" borderId="1" xfId="0" applyFont="1" applyFill="1" applyBorder="1" applyAlignment="1">
      <alignment horizontal="left" vertical="top"/>
    </xf>
    <xf numFmtId="0" fontId="1" fillId="1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33" fillId="1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justify" vertical="top" wrapText="1"/>
    </xf>
    <xf numFmtId="0" fontId="24" fillId="3" borderId="7" xfId="0" applyFont="1" applyFill="1" applyBorder="1" applyAlignment="1">
      <alignment horizontal="left" vertical="top" wrapText="1"/>
    </xf>
    <xf numFmtId="0" fontId="25" fillId="12" borderId="1" xfId="0" applyFont="1" applyFill="1" applyBorder="1" applyAlignment="1">
      <alignment horizontal="left" vertical="top" wrapText="1"/>
    </xf>
    <xf numFmtId="0" fontId="25" fillId="12" borderId="1" xfId="0" applyFont="1" applyFill="1" applyBorder="1" applyAlignment="1">
      <alignment horizontal="center" vertical="top" wrapText="1"/>
    </xf>
    <xf numFmtId="0" fontId="24" fillId="3" borderId="7" xfId="0" applyFont="1" applyFill="1" applyBorder="1" applyAlignment="1">
      <alignment vertical="top" wrapText="1"/>
    </xf>
    <xf numFmtId="0" fontId="24" fillId="3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wrapText="1"/>
    </xf>
    <xf numFmtId="0" fontId="25" fillId="12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justify" vertical="top" wrapText="1"/>
    </xf>
    <xf numFmtId="0" fontId="33" fillId="12" borderId="3" xfId="0" applyFont="1" applyFill="1" applyBorder="1" applyAlignment="1">
      <alignment horizontal="center" vertical="top" wrapText="1"/>
    </xf>
    <xf numFmtId="3" fontId="25" fillId="3" borderId="1" xfId="0" applyNumberFormat="1" applyFont="1" applyFill="1" applyBorder="1" applyAlignment="1">
      <alignment horizontal="center" vertical="top" wrapText="1"/>
    </xf>
    <xf numFmtId="3" fontId="25" fillId="12" borderId="3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4" fillId="9" borderId="1" xfId="0" applyFont="1" applyFill="1" applyBorder="1" applyAlignment="1">
      <alignment horizontal="justify" vertical="top" wrapText="1"/>
    </xf>
    <xf numFmtId="0" fontId="25" fillId="9" borderId="1" xfId="0" applyFont="1" applyFill="1" applyBorder="1" applyAlignment="1">
      <alignment horizontal="center" vertical="top" wrapText="1"/>
    </xf>
    <xf numFmtId="0" fontId="25" fillId="12" borderId="3" xfId="0" applyFont="1" applyFill="1" applyBorder="1" applyAlignment="1">
      <alignment horizontal="center" vertical="top" wrapText="1"/>
    </xf>
    <xf numFmtId="3" fontId="25" fillId="9" borderId="1" xfId="0" applyNumberFormat="1" applyFont="1" applyFill="1" applyBorder="1" applyAlignment="1">
      <alignment horizontal="center" vertical="top" wrapText="1"/>
    </xf>
    <xf numFmtId="0" fontId="24" fillId="9" borderId="4" xfId="0" applyFont="1" applyFill="1" applyBorder="1" applyAlignment="1">
      <alignment horizontal="justify" vertical="top" wrapText="1"/>
    </xf>
    <xf numFmtId="3" fontId="25" fillId="9" borderId="4" xfId="0" applyNumberFormat="1" applyFont="1" applyFill="1" applyBorder="1" applyAlignment="1">
      <alignment horizontal="center" vertical="top" wrapText="1"/>
    </xf>
    <xf numFmtId="3" fontId="25" fillId="12" borderId="57" xfId="0" applyNumberFormat="1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center" vertical="top" wrapText="1"/>
    </xf>
    <xf numFmtId="0" fontId="33" fillId="9" borderId="0" xfId="0" applyFont="1" applyFill="1"/>
    <xf numFmtId="0" fontId="1" fillId="0" borderId="1" xfId="0" applyFont="1" applyFill="1" applyBorder="1"/>
    <xf numFmtId="3" fontId="33" fillId="3" borderId="1" xfId="0" applyNumberFormat="1" applyFont="1" applyFill="1" applyBorder="1" applyAlignment="1">
      <alignment horizontal="center" vertical="top" wrapText="1"/>
    </xf>
    <xf numFmtId="3" fontId="33" fillId="12" borderId="3" xfId="0" applyNumberFormat="1" applyFont="1" applyFill="1" applyBorder="1" applyAlignment="1">
      <alignment horizontal="center" vertical="top" wrapText="1"/>
    </xf>
    <xf numFmtId="3" fontId="33" fillId="12" borderId="1" xfId="0" applyNumberFormat="1" applyFont="1" applyFill="1" applyBorder="1" applyAlignment="1">
      <alignment horizontal="center" vertical="top" wrapText="1"/>
    </xf>
    <xf numFmtId="0" fontId="60" fillId="5" borderId="0" xfId="0" applyFont="1" applyFill="1"/>
    <xf numFmtId="0" fontId="1" fillId="5" borderId="0" xfId="0" applyFont="1" applyFill="1"/>
    <xf numFmtId="0" fontId="60" fillId="9" borderId="12" xfId="0" applyFont="1" applyFill="1" applyBorder="1" applyAlignment="1">
      <alignment horizontal="center"/>
    </xf>
    <xf numFmtId="0" fontId="33" fillId="9" borderId="0" xfId="0" applyFont="1" applyFill="1" applyAlignment="1">
      <alignment horizontal="center"/>
    </xf>
    <xf numFmtId="0" fontId="33" fillId="12" borderId="0" xfId="0" applyFont="1" applyFill="1" applyAlignment="1">
      <alignment horizontal="center"/>
    </xf>
    <xf numFmtId="0" fontId="33" fillId="0" borderId="1" xfId="0" applyFont="1" applyFill="1" applyBorder="1" applyAlignment="1">
      <alignment horizontal="center" wrapText="1"/>
    </xf>
    <xf numFmtId="0" fontId="33" fillId="12" borderId="1" xfId="0" applyFont="1" applyFill="1" applyBorder="1" applyAlignment="1">
      <alignment horizontal="center" wrapText="1"/>
    </xf>
    <xf numFmtId="0" fontId="33" fillId="6" borderId="1" xfId="0" applyFont="1" applyFill="1" applyBorder="1" applyAlignment="1">
      <alignment wrapText="1"/>
    </xf>
    <xf numFmtId="0" fontId="31" fillId="6" borderId="1" xfId="0" applyFont="1" applyFill="1" applyBorder="1" applyAlignment="1">
      <alignment horizontal="justify" vertical="top" wrapText="1"/>
    </xf>
    <xf numFmtId="0" fontId="53" fillId="6" borderId="1" xfId="0" applyFont="1" applyFill="1" applyBorder="1" applyAlignment="1">
      <alignment horizontal="left" vertical="top" wrapText="1"/>
    </xf>
    <xf numFmtId="0" fontId="43" fillId="0" borderId="53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top" wrapText="1"/>
    </xf>
    <xf numFmtId="0" fontId="35" fillId="0" borderId="1" xfId="0" applyFont="1" applyBorder="1" applyAlignment="1">
      <alignment horizontal="center" wrapText="1"/>
    </xf>
    <xf numFmtId="0" fontId="49" fillId="12" borderId="1" xfId="0" applyFont="1" applyFill="1" applyBorder="1" applyAlignment="1">
      <alignment horizontal="center" vertical="center" wrapText="1"/>
    </xf>
    <xf numFmtId="0" fontId="49" fillId="12" borderId="53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4" fillId="12" borderId="1" xfId="0" applyFont="1" applyFill="1" applyBorder="1" applyAlignment="1">
      <alignment horizontal="center" vertical="center" wrapText="1"/>
    </xf>
    <xf numFmtId="0" fontId="37" fillId="3" borderId="0" xfId="0" applyFont="1" applyFill="1" applyBorder="1" applyAlignment="1">
      <alignment horizontal="center" vertical="center" wrapText="1" shrinkToFit="1"/>
    </xf>
    <xf numFmtId="0" fontId="39" fillId="3" borderId="0" xfId="0" applyFont="1" applyFill="1" applyBorder="1" applyAlignment="1">
      <alignment horizontal="center" vertical="center" wrapText="1" shrinkToFit="1"/>
    </xf>
    <xf numFmtId="0" fontId="0" fillId="3" borderId="0" xfId="0" applyFill="1" applyBorder="1"/>
    <xf numFmtId="0" fontId="39" fillId="3" borderId="0" xfId="0" applyFont="1" applyFill="1" applyBorder="1" applyAlignment="1">
      <alignment horizontal="center" vertical="center" wrapText="1"/>
    </xf>
    <xf numFmtId="0" fontId="39" fillId="3" borderId="0" xfId="0" applyFont="1" applyFill="1" applyBorder="1" applyAlignment="1">
      <alignment horizontal="center" wrapText="1"/>
    </xf>
    <xf numFmtId="0" fontId="49" fillId="3" borderId="0" xfId="0" applyFont="1" applyFill="1" applyBorder="1" applyAlignment="1">
      <alignment horizontal="center" vertical="center" wrapText="1"/>
    </xf>
    <xf numFmtId="0" fontId="44" fillId="3" borderId="0" xfId="0" applyFont="1" applyFill="1" applyBorder="1" applyAlignment="1">
      <alignment horizontal="center" vertical="center"/>
    </xf>
    <xf numFmtId="0" fontId="61" fillId="3" borderId="0" xfId="0" applyFont="1" applyFill="1" applyBorder="1" applyAlignment="1">
      <alignment horizontal="left" vertical="center"/>
    </xf>
    <xf numFmtId="0" fontId="25" fillId="3" borderId="0" xfId="0" applyFont="1" applyFill="1" applyBorder="1" applyAlignment="1">
      <alignment horizontal="justify" vertical="top" wrapText="1"/>
    </xf>
    <xf numFmtId="0" fontId="61" fillId="3" borderId="0" xfId="0" applyFont="1" applyFill="1" applyBorder="1" applyAlignment="1">
      <alignment horizontal="justify" vertical="top" wrapText="1"/>
    </xf>
    <xf numFmtId="0" fontId="16" fillId="0" borderId="0" xfId="0" applyFont="1" applyBorder="1" applyAlignment="1">
      <alignment horizontal="left"/>
    </xf>
    <xf numFmtId="0" fontId="49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3" fillId="0" borderId="7" xfId="0" applyFont="1" applyBorder="1" applyAlignment="1">
      <alignment horizontal="center"/>
    </xf>
    <xf numFmtId="0" fontId="33" fillId="0" borderId="6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33" fillId="0" borderId="7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43" fillId="0" borderId="59" xfId="0" applyFont="1" applyFill="1" applyBorder="1" applyAlignment="1">
      <alignment horizontal="left" vertical="center" wrapText="1"/>
    </xf>
    <xf numFmtId="0" fontId="43" fillId="0" borderId="60" xfId="0" applyFont="1" applyFill="1" applyBorder="1" applyAlignment="1">
      <alignment horizontal="left" vertical="center" wrapText="1"/>
    </xf>
    <xf numFmtId="0" fontId="43" fillId="0" borderId="61" xfId="0" applyFont="1" applyFill="1" applyBorder="1" applyAlignment="1">
      <alignment horizontal="left" vertical="center" wrapText="1"/>
    </xf>
    <xf numFmtId="0" fontId="43" fillId="0" borderId="53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2" fillId="0" borderId="6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59" fillId="9" borderId="7" xfId="0" applyFont="1" applyFill="1" applyBorder="1" applyAlignment="1">
      <alignment horizontal="center" vertical="top" wrapText="1"/>
    </xf>
    <xf numFmtId="0" fontId="40" fillId="9" borderId="6" xfId="0" applyFont="1" applyFill="1" applyBorder="1" applyAlignment="1">
      <alignment horizontal="center" vertical="top" wrapText="1"/>
    </xf>
    <xf numFmtId="0" fontId="59" fillId="9" borderId="6" xfId="0" applyFont="1" applyFill="1" applyBorder="1" applyAlignment="1">
      <alignment horizontal="center" vertical="top" wrapText="1"/>
    </xf>
    <xf numFmtId="0" fontId="59" fillId="9" borderId="3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wrapText="1"/>
    </xf>
    <xf numFmtId="0" fontId="32" fillId="0" borderId="9" xfId="0" applyFont="1" applyFill="1" applyBorder="1" applyAlignment="1">
      <alignment horizontal="center" wrapText="1"/>
    </xf>
    <xf numFmtId="0" fontId="33" fillId="0" borderId="9" xfId="0" applyFont="1" applyFill="1" applyBorder="1" applyAlignment="1">
      <alignment horizontal="center" wrapText="1"/>
    </xf>
    <xf numFmtId="0" fontId="59" fillId="9" borderId="7" xfId="0" applyFont="1" applyFill="1" applyBorder="1" applyAlignment="1">
      <alignment horizontal="right" vertical="top" wrapText="1"/>
    </xf>
    <xf numFmtId="0" fontId="40" fillId="3" borderId="6" xfId="0" applyFont="1" applyFill="1" applyBorder="1" applyAlignment="1">
      <alignment horizontal="right" vertical="top" wrapText="1"/>
    </xf>
    <xf numFmtId="0" fontId="59" fillId="9" borderId="6" xfId="0" applyFont="1" applyFill="1" applyBorder="1" applyAlignment="1">
      <alignment horizontal="right" vertical="top" wrapText="1"/>
    </xf>
    <xf numFmtId="0" fontId="59" fillId="9" borderId="3" xfId="0" applyFont="1" applyFill="1" applyBorder="1" applyAlignment="1">
      <alignment horizontal="right" vertical="top" wrapText="1"/>
    </xf>
    <xf numFmtId="0" fontId="41" fillId="3" borderId="6" xfId="0" applyFont="1" applyFill="1" applyBorder="1" applyAlignment="1">
      <alignment horizontal="right" vertical="top" wrapText="1"/>
    </xf>
    <xf numFmtId="0" fontId="24" fillId="3" borderId="1" xfId="0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left" vertical="top" wrapText="1"/>
    </xf>
    <xf numFmtId="0" fontId="24" fillId="3" borderId="2" xfId="0" applyFont="1" applyFill="1" applyBorder="1" applyAlignment="1">
      <alignment horizontal="left" vertical="top" wrapText="1"/>
    </xf>
    <xf numFmtId="0" fontId="24" fillId="3" borderId="4" xfId="0" applyFont="1" applyFill="1" applyBorder="1" applyAlignment="1">
      <alignment horizontal="left" vertical="top" wrapText="1"/>
    </xf>
    <xf numFmtId="0" fontId="2" fillId="2" borderId="50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59" fillId="9" borderId="7" xfId="0" applyFont="1" applyFill="1" applyBorder="1" applyAlignment="1">
      <alignment horizontal="right" wrapText="1"/>
    </xf>
    <xf numFmtId="0" fontId="40" fillId="3" borderId="6" xfId="0" applyFont="1" applyFill="1" applyBorder="1" applyAlignment="1">
      <alignment horizontal="right" wrapText="1"/>
    </xf>
    <xf numFmtId="0" fontId="59" fillId="9" borderId="6" xfId="0" applyFont="1" applyFill="1" applyBorder="1" applyAlignment="1">
      <alignment horizontal="right" wrapText="1"/>
    </xf>
    <xf numFmtId="0" fontId="59" fillId="9" borderId="3" xfId="0" applyFont="1" applyFill="1" applyBorder="1" applyAlignment="1">
      <alignment horizontal="right" wrapText="1"/>
    </xf>
    <xf numFmtId="3" fontId="25" fillId="3" borderId="1" xfId="0" applyNumberFormat="1" applyFont="1" applyFill="1" applyBorder="1" applyAlignment="1">
      <alignment horizontal="center" vertical="top" wrapText="1"/>
    </xf>
    <xf numFmtId="0" fontId="25" fillId="3" borderId="1" xfId="0" applyFont="1" applyFill="1" applyBorder="1" applyAlignment="1">
      <alignment horizontal="center" vertical="top" wrapText="1"/>
    </xf>
    <xf numFmtId="0" fontId="16" fillId="0" borderId="56" xfId="0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8" fillId="3" borderId="37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5" borderId="20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29" fillId="5" borderId="36" xfId="0" applyFont="1" applyFill="1" applyBorder="1" applyAlignment="1">
      <alignment horizontal="center" vertical="top" wrapText="1"/>
    </xf>
    <xf numFmtId="0" fontId="29" fillId="5" borderId="17" xfId="0" applyFont="1" applyFill="1" applyBorder="1" applyAlignment="1">
      <alignment horizontal="center" vertical="top" wrapText="1"/>
    </xf>
    <xf numFmtId="0" fontId="29" fillId="5" borderId="25" xfId="0" applyFont="1" applyFill="1" applyBorder="1" applyAlignment="1">
      <alignment vertical="top" wrapText="1"/>
    </xf>
    <xf numFmtId="0" fontId="29" fillId="5" borderId="21" xfId="0" applyFont="1" applyFill="1" applyBorder="1" applyAlignment="1">
      <alignment vertical="top" wrapText="1"/>
    </xf>
    <xf numFmtId="0" fontId="29" fillId="0" borderId="33" xfId="0" applyFont="1" applyBorder="1" applyAlignment="1">
      <alignment horizontal="center" vertical="top" wrapText="1"/>
    </xf>
    <xf numFmtId="0" fontId="29" fillId="0" borderId="18" xfId="0" applyFont="1" applyBorder="1" applyAlignment="1">
      <alignment horizontal="center" vertical="top" wrapText="1"/>
    </xf>
    <xf numFmtId="0" fontId="29" fillId="5" borderId="22" xfId="0" applyFont="1" applyFill="1" applyBorder="1" applyAlignment="1">
      <alignment horizontal="center" vertical="top" wrapText="1"/>
    </xf>
    <xf numFmtId="0" fontId="29" fillId="5" borderId="23" xfId="0" applyFont="1" applyFill="1" applyBorder="1" applyAlignment="1">
      <alignment horizontal="center" vertical="top" wrapText="1"/>
    </xf>
    <xf numFmtId="0" fontId="29" fillId="5" borderId="34" xfId="0" applyFont="1" applyFill="1" applyBorder="1" applyAlignment="1">
      <alignment horizontal="center" vertical="top" wrapText="1"/>
    </xf>
    <xf numFmtId="0" fontId="29" fillId="5" borderId="15" xfId="0" applyFont="1" applyFill="1" applyBorder="1" applyAlignment="1">
      <alignment horizontal="center" vertical="top" wrapText="1"/>
    </xf>
    <xf numFmtId="0" fontId="29" fillId="5" borderId="35" xfId="0" applyFont="1" applyFill="1" applyBorder="1" applyAlignment="1">
      <alignment horizontal="center" vertical="top" wrapText="1"/>
    </xf>
    <xf numFmtId="0" fontId="29" fillId="5" borderId="16" xfId="0" applyFont="1" applyFill="1" applyBorder="1" applyAlignment="1">
      <alignment horizontal="center" vertical="top" wrapText="1"/>
    </xf>
    <xf numFmtId="0" fontId="4" fillId="8" borderId="22" xfId="0" applyFont="1" applyFill="1" applyBorder="1" applyAlignment="1">
      <alignment horizontal="center" vertical="top" wrapText="1"/>
    </xf>
    <xf numFmtId="0" fontId="4" fillId="8" borderId="23" xfId="0" applyFont="1" applyFill="1" applyBorder="1" applyAlignment="1">
      <alignment horizontal="center" vertical="top" wrapText="1"/>
    </xf>
    <xf numFmtId="0" fontId="4" fillId="8" borderId="26" xfId="0" applyFont="1" applyFill="1" applyBorder="1" applyAlignment="1">
      <alignment horizontal="center" vertical="top" wrapText="1"/>
    </xf>
    <xf numFmtId="0" fontId="4" fillId="8" borderId="27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right" vertical="top" wrapText="1" shrinkToFi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24" fillId="3" borderId="1" xfId="0" applyFont="1" applyFill="1" applyBorder="1" applyAlignment="1">
      <alignment horizontal="justify" vertical="center" wrapText="1"/>
    </xf>
    <xf numFmtId="0" fontId="25" fillId="3" borderId="1" xfId="0" applyFont="1" applyFill="1" applyBorder="1" applyAlignment="1">
      <alignment horizontal="center" vertical="center" wrapText="1" shrinkToFit="1"/>
    </xf>
    <xf numFmtId="0" fontId="25" fillId="3" borderId="1" xfId="0" applyFont="1" applyFill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left" vertical="top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wrapText="1"/>
    </xf>
    <xf numFmtId="0" fontId="25" fillId="3" borderId="1" xfId="0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justify" vertical="center" wrapText="1"/>
    </xf>
    <xf numFmtId="0" fontId="62" fillId="3" borderId="1" xfId="0" applyFont="1" applyFill="1" applyBorder="1" applyAlignment="1">
      <alignment horizontal="justify" vertical="top" wrapText="1"/>
    </xf>
    <xf numFmtId="0" fontId="24" fillId="3" borderId="1" xfId="0" applyFont="1" applyFill="1" applyBorder="1" applyAlignment="1">
      <alignment vertical="top"/>
    </xf>
    <xf numFmtId="0" fontId="62" fillId="3" borderId="1" xfId="0" applyFont="1" applyFill="1" applyBorder="1" applyAlignment="1">
      <alignment horizontal="center"/>
    </xf>
    <xf numFmtId="0" fontId="63" fillId="3" borderId="1" xfId="0" applyFont="1" applyFill="1" applyBorder="1" applyAlignment="1">
      <alignment horizontal="center"/>
    </xf>
    <xf numFmtId="0" fontId="64" fillId="3" borderId="7" xfId="0" applyFont="1" applyFill="1" applyBorder="1" applyAlignment="1">
      <alignment horizontal="left"/>
    </xf>
    <xf numFmtId="0" fontId="64" fillId="3" borderId="6" xfId="0" applyFont="1" applyFill="1" applyBorder="1" applyAlignment="1">
      <alignment horizontal="left"/>
    </xf>
    <xf numFmtId="0" fontId="64" fillId="3" borderId="3" xfId="0" applyFont="1" applyFill="1" applyBorder="1" applyAlignment="1">
      <alignment horizontal="left"/>
    </xf>
    <xf numFmtId="0" fontId="63" fillId="3" borderId="1" xfId="0" applyFont="1" applyFill="1" applyBorder="1"/>
    <xf numFmtId="0" fontId="65" fillId="3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novs@b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stan_i_slav84@mail.ru" TargetMode="External"/><Relationship Id="rId2" Type="http://schemas.openxmlformats.org/officeDocument/2006/relationships/hyperlink" Target="mailto:dmnnsd@gmail.com" TargetMode="External"/><Relationship Id="rId1" Type="http://schemas.openxmlformats.org/officeDocument/2006/relationships/hyperlink" Target="mailto:3435366@mail.ru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ice.crem@inbox.ru" TargetMode="External"/><Relationship Id="rId13" Type="http://schemas.openxmlformats.org/officeDocument/2006/relationships/hyperlink" Target="mailto:arteb@smc.nstu.ru" TargetMode="External"/><Relationship Id="rId18" Type="http://schemas.openxmlformats.org/officeDocument/2006/relationships/hyperlink" Target="mailto:Bol-Den@ngs.ru" TargetMode="External"/><Relationship Id="rId26" Type="http://schemas.openxmlformats.org/officeDocument/2006/relationships/hyperlink" Target="mailto:vsch@ngs.ru" TargetMode="External"/><Relationship Id="rId3" Type="http://schemas.openxmlformats.org/officeDocument/2006/relationships/hyperlink" Target="mailto:kirianito@yandex.ru" TargetMode="External"/><Relationship Id="rId21" Type="http://schemas.openxmlformats.org/officeDocument/2006/relationships/hyperlink" Target="mailto:ekaterina.drobyaz@yandex.ru" TargetMode="External"/><Relationship Id="rId7" Type="http://schemas.openxmlformats.org/officeDocument/2006/relationships/hyperlink" Target="mailto:ivanbataev@ngs.ru" TargetMode="External"/><Relationship Id="rId12" Type="http://schemas.openxmlformats.org/officeDocument/2006/relationships/hyperlink" Target="mailto:popovmaxvik@gmail.com" TargetMode="External"/><Relationship Id="rId17" Type="http://schemas.openxmlformats.org/officeDocument/2006/relationships/hyperlink" Target="mailto:studnstu@ngs.ru" TargetMode="External"/><Relationship Id="rId25" Type="http://schemas.openxmlformats.org/officeDocument/2006/relationships/hyperlink" Target="mailto:ematyushenko1991@mail.ru." TargetMode="External"/><Relationship Id="rId2" Type="http://schemas.openxmlformats.org/officeDocument/2006/relationships/hyperlink" Target="mailto:ellap@live.ru" TargetMode="External"/><Relationship Id="rId16" Type="http://schemas.openxmlformats.org/officeDocument/2006/relationships/hyperlink" Target="mailto:merseysidezzz@gmail.com" TargetMode="External"/><Relationship Id="rId20" Type="http://schemas.openxmlformats.org/officeDocument/2006/relationships/hyperlink" Target="mailto:svbuteeva@yandex.ru" TargetMode="External"/><Relationship Id="rId1" Type="http://schemas.openxmlformats.org/officeDocument/2006/relationships/hyperlink" Target="mailto:chemezova@inbox.ru" TargetMode="External"/><Relationship Id="rId6" Type="http://schemas.openxmlformats.org/officeDocument/2006/relationships/hyperlink" Target="mailto:black_wizard@mail.ru" TargetMode="External"/><Relationship Id="rId11" Type="http://schemas.openxmlformats.org/officeDocument/2006/relationships/hyperlink" Target="mailto:leonml@yandex.ru" TargetMode="External"/><Relationship Id="rId24" Type="http://schemas.openxmlformats.org/officeDocument/2006/relationships/hyperlink" Target="mailto:lenivtseva_olga@mail.ru" TargetMode="External"/><Relationship Id="rId5" Type="http://schemas.openxmlformats.org/officeDocument/2006/relationships/hyperlink" Target="mailto:skapelyuk@bk.ru" TargetMode="External"/><Relationship Id="rId15" Type="http://schemas.openxmlformats.org/officeDocument/2006/relationships/hyperlink" Target="mailto:medvuz_nsk@mail.ru" TargetMode="External"/><Relationship Id="rId23" Type="http://schemas.openxmlformats.org/officeDocument/2006/relationships/hyperlink" Target="mailto:raptor9000@yandex.ru" TargetMode="External"/><Relationship Id="rId28" Type="http://schemas.openxmlformats.org/officeDocument/2006/relationships/printerSettings" Target="../printerSettings/printerSettings4.bin"/><Relationship Id="rId10" Type="http://schemas.openxmlformats.org/officeDocument/2006/relationships/hyperlink" Target="mailto:dyukova_kx701@mail.ru" TargetMode="External"/><Relationship Id="rId19" Type="http://schemas.openxmlformats.org/officeDocument/2006/relationships/hyperlink" Target="mailto:a.nik@ngs.ru" TargetMode="External"/><Relationship Id="rId4" Type="http://schemas.openxmlformats.org/officeDocument/2006/relationships/hyperlink" Target="mailto:maxnest@gmail.com" TargetMode="External"/><Relationship Id="rId9" Type="http://schemas.openxmlformats.org/officeDocument/2006/relationships/hyperlink" Target="mailto:aleksey@nerovnykh.ru" TargetMode="External"/><Relationship Id="rId14" Type="http://schemas.openxmlformats.org/officeDocument/2006/relationships/hyperlink" Target="mailto:ershov_k@bk.ru" TargetMode="External"/><Relationship Id="rId22" Type="http://schemas.openxmlformats.org/officeDocument/2006/relationships/hyperlink" Target="mailto:dmitriy_shevtsov@mail.ru" TargetMode="External"/><Relationship Id="rId27" Type="http://schemas.openxmlformats.org/officeDocument/2006/relationships/hyperlink" Target="mailto:adiyanov-roman@mail.ru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mdinka@rav.sscc.ru" TargetMode="External"/><Relationship Id="rId13" Type="http://schemas.openxmlformats.org/officeDocument/2006/relationships/hyperlink" Target="mailto:lina@nioch.nsc.ru" TargetMode="External"/><Relationship Id="rId18" Type="http://schemas.openxmlformats.org/officeDocument/2006/relationships/hyperlink" Target="mailto:the-first-person@yandex.ru" TargetMode="External"/><Relationship Id="rId3" Type="http://schemas.openxmlformats.org/officeDocument/2006/relationships/hyperlink" Target="mailto:ohlupin@mail.ru" TargetMode="External"/><Relationship Id="rId7" Type="http://schemas.openxmlformats.org/officeDocument/2006/relationships/hyperlink" Target="mailto:smallynx@ngs.ru" TargetMode="External"/><Relationship Id="rId12" Type="http://schemas.openxmlformats.org/officeDocument/2006/relationships/hyperlink" Target="mailto:stankevich@tomo.nsc.ru" TargetMode="External"/><Relationship Id="rId17" Type="http://schemas.openxmlformats.org/officeDocument/2006/relationships/hyperlink" Target="mailto:alex@isp.nsc.ru" TargetMode="External"/><Relationship Id="rId2" Type="http://schemas.openxmlformats.org/officeDocument/2006/relationships/hyperlink" Target="mailto:masha@tomo.nsc.ru" TargetMode="External"/><Relationship Id="rId16" Type="http://schemas.openxmlformats.org/officeDocument/2006/relationships/hyperlink" Target="mailto:khmelininap@gmail.com" TargetMode="External"/><Relationship Id="rId20" Type="http://schemas.openxmlformats.org/officeDocument/2006/relationships/printerSettings" Target="../printerSettings/printerSettings5.bin"/><Relationship Id="rId1" Type="http://schemas.openxmlformats.org/officeDocument/2006/relationships/hyperlink" Target="mailto:klaus@nioch.nsc.ru" TargetMode="External"/><Relationship Id="rId6" Type="http://schemas.openxmlformats.org/officeDocument/2006/relationships/hyperlink" Target="mailto:drozdov@itam.nsc.ru" TargetMode="External"/><Relationship Id="rId11" Type="http://schemas.openxmlformats.org/officeDocument/2006/relationships/hyperlink" Target="mailto:urazovatanya@mail.ru" TargetMode="External"/><Relationship Id="rId5" Type="http://schemas.openxmlformats.org/officeDocument/2006/relationships/hyperlink" Target="mailto:KalniyDB@gmail.com." TargetMode="External"/><Relationship Id="rId15" Type="http://schemas.openxmlformats.org/officeDocument/2006/relationships/hyperlink" Target="mailto:vasilchenko@niic.nsc.ru" TargetMode="External"/><Relationship Id="rId10" Type="http://schemas.openxmlformats.org/officeDocument/2006/relationships/hyperlink" Target="mailto:ruslan@hydro.nsc.ru" TargetMode="External"/><Relationship Id="rId19" Type="http://schemas.openxmlformats.org/officeDocument/2006/relationships/hyperlink" Target="mailto:sign@laser.nsc.ru" TargetMode="External"/><Relationship Id="rId4" Type="http://schemas.openxmlformats.org/officeDocument/2006/relationships/hyperlink" Target="mailto:chebka@bk.ru" TargetMode="External"/><Relationship Id="rId9" Type="http://schemas.openxmlformats.org/officeDocument/2006/relationships/hyperlink" Target="mailto:oshevskaya@math.nsc.ru" TargetMode="External"/><Relationship Id="rId14" Type="http://schemas.openxmlformats.org/officeDocument/2006/relationships/hyperlink" Target="mailto:abrrba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9"/>
  <sheetViews>
    <sheetView zoomScale="93" zoomScaleNormal="93" workbookViewId="0">
      <selection activeCell="G9" sqref="G9"/>
    </sheetView>
  </sheetViews>
  <sheetFormatPr defaultRowHeight="15" outlineLevelCol="1" x14ac:dyDescent="0.25"/>
  <cols>
    <col min="1" max="1" width="4" customWidth="1"/>
    <col min="2" max="2" width="7.7109375" hidden="1" customWidth="1" outlineLevel="1"/>
    <col min="3" max="3" width="20.85546875" customWidth="1" collapsed="1"/>
    <col min="4" max="4" width="23.42578125" customWidth="1"/>
    <col min="5" max="5" width="51.7109375" customWidth="1"/>
    <col min="6" max="6" width="8.5703125" hidden="1" customWidth="1" outlineLevel="1"/>
    <col min="7" max="7" width="8.5703125" customWidth="1" collapsed="1"/>
    <col min="8" max="8" width="13.28515625" customWidth="1" outlineLevel="1"/>
    <col min="9" max="9" width="21.85546875" customWidth="1" outlineLevel="1"/>
    <col min="10" max="10" width="20.85546875" customWidth="1"/>
  </cols>
  <sheetData>
    <row r="1" spans="1:14" s="1" customFormat="1" ht="10.5" customHeight="1" x14ac:dyDescent="0.2">
      <c r="A1" s="423" t="s">
        <v>842</v>
      </c>
      <c r="B1" s="424"/>
      <c r="C1" s="424"/>
      <c r="D1" s="424"/>
      <c r="E1" s="424"/>
      <c r="F1" s="424"/>
      <c r="G1" s="424"/>
      <c r="H1" s="424"/>
      <c r="I1" s="424"/>
      <c r="J1" s="425"/>
    </row>
    <row r="2" spans="1:14" s="1" customFormat="1" ht="36.75" customHeight="1" x14ac:dyDescent="0.2">
      <c r="A2" s="339" t="s">
        <v>0</v>
      </c>
      <c r="B2" s="339" t="s">
        <v>8</v>
      </c>
      <c r="C2" s="339" t="s">
        <v>5</v>
      </c>
      <c r="D2" s="339" t="s">
        <v>6</v>
      </c>
      <c r="E2" s="339" t="s">
        <v>1</v>
      </c>
      <c r="F2" s="339" t="s">
        <v>3</v>
      </c>
      <c r="G2" s="339" t="s">
        <v>281</v>
      </c>
      <c r="H2" s="339" t="s">
        <v>2</v>
      </c>
      <c r="I2" s="339" t="s">
        <v>4</v>
      </c>
      <c r="J2" s="339" t="s">
        <v>35</v>
      </c>
      <c r="K2" s="2"/>
      <c r="L2" s="2"/>
      <c r="M2" s="2"/>
      <c r="N2" s="2"/>
    </row>
    <row r="3" spans="1:14" s="1" customFormat="1" ht="12" customHeight="1" x14ac:dyDescent="0.2">
      <c r="A3" s="219">
        <v>1</v>
      </c>
      <c r="B3" s="219">
        <v>2</v>
      </c>
      <c r="C3" s="219">
        <v>4</v>
      </c>
      <c r="D3" s="219">
        <v>5</v>
      </c>
      <c r="E3" s="340">
        <v>6</v>
      </c>
      <c r="F3" s="340">
        <v>7</v>
      </c>
      <c r="G3" s="340"/>
      <c r="H3" s="340">
        <v>8</v>
      </c>
      <c r="I3" s="340">
        <v>9</v>
      </c>
      <c r="J3" s="219">
        <v>10</v>
      </c>
      <c r="K3" s="2"/>
      <c r="L3" s="2"/>
      <c r="M3" s="2"/>
      <c r="N3" s="2"/>
    </row>
    <row r="4" spans="1:14" ht="36" customHeight="1" x14ac:dyDescent="0.25">
      <c r="A4" s="341">
        <v>1</v>
      </c>
      <c r="B4" s="342" t="s">
        <v>163</v>
      </c>
      <c r="C4" s="342" t="s">
        <v>340</v>
      </c>
      <c r="D4" s="342" t="s">
        <v>847</v>
      </c>
      <c r="E4" s="342" t="s">
        <v>339</v>
      </c>
      <c r="F4" s="343">
        <v>184</v>
      </c>
      <c r="G4" s="344">
        <v>100</v>
      </c>
      <c r="H4" s="342" t="s">
        <v>342</v>
      </c>
      <c r="I4" s="345" t="s">
        <v>341</v>
      </c>
      <c r="J4" s="346" t="s">
        <v>348</v>
      </c>
    </row>
    <row r="5" spans="1:14" ht="34.5" customHeight="1" x14ac:dyDescent="0.25">
      <c r="A5" s="341">
        <v>2</v>
      </c>
      <c r="B5" s="342" t="s">
        <v>163</v>
      </c>
      <c r="C5" s="342" t="s">
        <v>345</v>
      </c>
      <c r="D5" s="342" t="s">
        <v>344</v>
      </c>
      <c r="E5" s="347" t="s">
        <v>343</v>
      </c>
      <c r="F5" s="343">
        <v>350</v>
      </c>
      <c r="G5" s="344">
        <v>90</v>
      </c>
      <c r="H5" s="342" t="s">
        <v>347</v>
      </c>
      <c r="I5" s="348" t="s">
        <v>346</v>
      </c>
      <c r="J5" s="349" t="s">
        <v>846</v>
      </c>
    </row>
    <row r="6" spans="1:14" ht="33.75" x14ac:dyDescent="0.25">
      <c r="A6" s="341">
        <v>3</v>
      </c>
      <c r="B6" s="342" t="s">
        <v>163</v>
      </c>
      <c r="C6" s="342" t="s">
        <v>813</v>
      </c>
      <c r="D6" s="342" t="s">
        <v>350</v>
      </c>
      <c r="E6" s="347" t="s">
        <v>349</v>
      </c>
      <c r="F6" s="343">
        <v>350</v>
      </c>
      <c r="G6" s="344">
        <v>100</v>
      </c>
      <c r="H6" s="342" t="s">
        <v>351</v>
      </c>
      <c r="I6" s="350" t="s">
        <v>352</v>
      </c>
      <c r="J6" s="346" t="s">
        <v>348</v>
      </c>
    </row>
    <row r="7" spans="1:14" ht="21.75" customHeight="1" x14ac:dyDescent="0.25">
      <c r="A7" s="341">
        <v>4</v>
      </c>
      <c r="B7" s="342"/>
      <c r="C7" s="342" t="s">
        <v>354</v>
      </c>
      <c r="D7" s="342" t="s">
        <v>848</v>
      </c>
      <c r="E7" s="347" t="s">
        <v>353</v>
      </c>
      <c r="F7" s="343">
        <v>350</v>
      </c>
      <c r="G7" s="344">
        <v>100</v>
      </c>
      <c r="H7" s="342" t="s">
        <v>355</v>
      </c>
      <c r="I7" s="350" t="s">
        <v>356</v>
      </c>
      <c r="J7" s="349" t="s">
        <v>846</v>
      </c>
    </row>
    <row r="8" spans="1:14" ht="42.75" customHeight="1" x14ac:dyDescent="0.25">
      <c r="A8" s="341">
        <v>5</v>
      </c>
      <c r="B8" s="342"/>
      <c r="C8" s="342" t="s">
        <v>358</v>
      </c>
      <c r="D8" s="342" t="s">
        <v>849</v>
      </c>
      <c r="E8" s="347" t="s">
        <v>357</v>
      </c>
      <c r="F8" s="343"/>
      <c r="G8" s="344">
        <v>90</v>
      </c>
      <c r="H8" s="342">
        <v>89232400403</v>
      </c>
      <c r="I8" s="350" t="s">
        <v>359</v>
      </c>
      <c r="J8" s="349" t="s">
        <v>845</v>
      </c>
    </row>
    <row r="9" spans="1:14" x14ac:dyDescent="0.25">
      <c r="A9" s="351" t="s">
        <v>10</v>
      </c>
      <c r="B9" s="351"/>
      <c r="C9" s="351"/>
      <c r="D9" s="351"/>
      <c r="E9" s="351"/>
      <c r="F9" s="352" t="e">
        <f>SUM(#REF!,#REF!,#REF!)</f>
        <v>#REF!</v>
      </c>
      <c r="G9" s="344">
        <f>SUM(G4:G8)</f>
        <v>480</v>
      </c>
      <c r="H9" s="351"/>
      <c r="I9" s="351"/>
      <c r="J9" s="351"/>
    </row>
    <row r="11" spans="1:14" ht="15" customHeight="1" x14ac:dyDescent="0.25">
      <c r="A11" s="426" t="s">
        <v>844</v>
      </c>
      <c r="B11" s="427"/>
      <c r="C11" s="427"/>
      <c r="D11" s="427"/>
      <c r="E11" s="427"/>
      <c r="F11" s="427"/>
      <c r="G11" s="427"/>
      <c r="H11" s="427"/>
      <c r="I11" s="427"/>
      <c r="J11" s="428"/>
    </row>
    <row r="12" spans="1:14" ht="33" customHeight="1" x14ac:dyDescent="0.25">
      <c r="A12" s="177" t="s">
        <v>0</v>
      </c>
      <c r="B12" s="177" t="s">
        <v>8</v>
      </c>
      <c r="C12" s="177" t="s">
        <v>5</v>
      </c>
      <c r="D12" s="177" t="s">
        <v>11</v>
      </c>
      <c r="E12" s="177" t="s">
        <v>1</v>
      </c>
      <c r="F12" s="177" t="s">
        <v>3</v>
      </c>
      <c r="G12" s="177" t="s">
        <v>282</v>
      </c>
      <c r="H12" s="177" t="s">
        <v>2</v>
      </c>
      <c r="I12" s="177" t="s">
        <v>4</v>
      </c>
      <c r="J12" s="177" t="s">
        <v>34</v>
      </c>
    </row>
    <row r="13" spans="1:14" ht="10.5" customHeight="1" x14ac:dyDescent="0.25">
      <c r="A13" s="154">
        <v>1</v>
      </c>
      <c r="B13" s="154"/>
      <c r="C13" s="154">
        <v>4</v>
      </c>
      <c r="D13" s="154">
        <v>5</v>
      </c>
      <c r="E13" s="154">
        <v>6</v>
      </c>
      <c r="F13" s="154">
        <v>7</v>
      </c>
      <c r="G13" s="299"/>
      <c r="H13" s="154">
        <v>8</v>
      </c>
      <c r="I13" s="154">
        <v>9</v>
      </c>
      <c r="J13" s="154">
        <v>10</v>
      </c>
    </row>
    <row r="14" spans="1:14" ht="42.75" customHeight="1" x14ac:dyDescent="0.25">
      <c r="A14" s="179">
        <v>1</v>
      </c>
      <c r="B14" s="180" t="s">
        <v>785</v>
      </c>
      <c r="C14" s="180" t="s">
        <v>365</v>
      </c>
      <c r="D14" s="180" t="s">
        <v>361</v>
      </c>
      <c r="E14" s="180" t="s">
        <v>360</v>
      </c>
      <c r="F14" s="181">
        <v>350</v>
      </c>
      <c r="G14" s="409">
        <v>100</v>
      </c>
      <c r="H14" s="155" t="s">
        <v>362</v>
      </c>
      <c r="I14" s="182"/>
      <c r="J14" s="223" t="s">
        <v>363</v>
      </c>
    </row>
    <row r="15" spans="1:14" ht="71.25" customHeight="1" x14ac:dyDescent="0.25">
      <c r="A15" s="179">
        <v>2</v>
      </c>
      <c r="B15" s="180" t="s">
        <v>786</v>
      </c>
      <c r="C15" s="180" t="s">
        <v>364</v>
      </c>
      <c r="D15" s="180" t="s">
        <v>367</v>
      </c>
      <c r="E15" s="180" t="s">
        <v>366</v>
      </c>
      <c r="F15" s="181">
        <v>300</v>
      </c>
      <c r="G15" s="409">
        <v>100</v>
      </c>
      <c r="H15" s="155" t="s">
        <v>369</v>
      </c>
      <c r="I15" s="182" t="s">
        <v>368</v>
      </c>
      <c r="J15" s="223" t="s">
        <v>826</v>
      </c>
    </row>
    <row r="16" spans="1:14" ht="45" customHeight="1" x14ac:dyDescent="0.25">
      <c r="A16" s="179">
        <v>3</v>
      </c>
      <c r="B16" s="180" t="s">
        <v>787</v>
      </c>
      <c r="C16" s="180" t="s">
        <v>371</v>
      </c>
      <c r="D16" s="180" t="s">
        <v>372</v>
      </c>
      <c r="E16" s="180" t="s">
        <v>370</v>
      </c>
      <c r="F16" s="181">
        <v>350</v>
      </c>
      <c r="G16" s="409">
        <v>100</v>
      </c>
      <c r="H16" s="155" t="s">
        <v>373</v>
      </c>
      <c r="I16" s="224" t="s">
        <v>374</v>
      </c>
      <c r="J16" s="223" t="s">
        <v>375</v>
      </c>
    </row>
    <row r="17" spans="1:10" ht="15.75" thickBot="1" x14ac:dyDescent="0.3">
      <c r="A17" s="429" t="s">
        <v>10</v>
      </c>
      <c r="B17" s="430"/>
      <c r="C17" s="431"/>
      <c r="D17" s="402"/>
      <c r="E17" s="402"/>
      <c r="F17" s="294">
        <f>SUM(F14:F16)</f>
        <v>1000</v>
      </c>
      <c r="G17" s="300">
        <f>SUM(G14:G16)</f>
        <v>300</v>
      </c>
      <c r="H17" s="402"/>
      <c r="I17" s="402"/>
      <c r="J17" s="402"/>
    </row>
    <row r="18" spans="1:10" ht="15.75" thickTop="1" x14ac:dyDescent="0.25"/>
    <row r="19" spans="1:10" x14ac:dyDescent="0.25">
      <c r="D19" s="408"/>
    </row>
  </sheetData>
  <mergeCells count="3">
    <mergeCell ref="A1:J1"/>
    <mergeCell ref="A11:J11"/>
    <mergeCell ref="A17:C17"/>
  </mergeCells>
  <hyperlinks>
    <hyperlink ref="I6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zoomScaleNormal="100" workbookViewId="0">
      <selection activeCell="K5" sqref="K5"/>
    </sheetView>
  </sheetViews>
  <sheetFormatPr defaultRowHeight="15" outlineLevelCol="1" x14ac:dyDescent="0.25"/>
  <cols>
    <col min="1" max="1" width="4.7109375" style="84" customWidth="1"/>
    <col min="2" max="2" width="9.7109375" style="84" hidden="1" customWidth="1" outlineLevel="1"/>
    <col min="3" max="3" width="24.28515625" style="84" customWidth="1" collapsed="1"/>
    <col min="4" max="4" width="21" style="84" customWidth="1"/>
    <col min="5" max="5" width="40.28515625" style="84" customWidth="1"/>
    <col min="6" max="6" width="8.5703125" style="84" hidden="1" customWidth="1" outlineLevel="1"/>
    <col min="7" max="7" width="8" style="84" customWidth="1" collapsed="1"/>
    <col min="8" max="8" width="14.140625" style="84" customWidth="1" outlineLevel="1"/>
    <col min="9" max="9" width="18.42578125" style="84" customWidth="1" outlineLevel="1"/>
    <col min="10" max="10" width="19.85546875" style="84" customWidth="1"/>
    <col min="11" max="11" width="18.140625" style="84" customWidth="1"/>
    <col min="12" max="16384" width="9.140625" style="84"/>
  </cols>
  <sheetData>
    <row r="1" spans="1:10" s="81" customFormat="1" ht="15" customHeight="1" x14ac:dyDescent="0.25">
      <c r="A1" s="426" t="s">
        <v>843</v>
      </c>
      <c r="B1" s="427"/>
      <c r="C1" s="427"/>
      <c r="D1" s="427"/>
      <c r="E1" s="427"/>
      <c r="F1" s="427"/>
      <c r="G1" s="427"/>
      <c r="H1" s="427"/>
      <c r="I1" s="427"/>
      <c r="J1" s="428"/>
    </row>
    <row r="2" spans="1:10" s="81" customFormat="1" ht="41.25" customHeight="1" x14ac:dyDescent="0.25">
      <c r="A2" s="177" t="s">
        <v>0</v>
      </c>
      <c r="B2" s="177" t="s">
        <v>8</v>
      </c>
      <c r="C2" s="177" t="s">
        <v>5</v>
      </c>
      <c r="D2" s="177" t="s">
        <v>11</v>
      </c>
      <c r="E2" s="177" t="s">
        <v>1</v>
      </c>
      <c r="F2" s="177" t="s">
        <v>3</v>
      </c>
      <c r="G2" s="177" t="s">
        <v>282</v>
      </c>
      <c r="H2" s="177" t="s">
        <v>2</v>
      </c>
      <c r="I2" s="177" t="s">
        <v>4</v>
      </c>
      <c r="J2" s="177" t="s">
        <v>34</v>
      </c>
    </row>
    <row r="3" spans="1:10" s="81" customFormat="1" ht="12" customHeight="1" x14ac:dyDescent="0.25">
      <c r="A3" s="154">
        <v>1</v>
      </c>
      <c r="B3" s="154"/>
      <c r="C3" s="154">
        <v>4</v>
      </c>
      <c r="D3" s="154">
        <v>5</v>
      </c>
      <c r="E3" s="154">
        <v>6</v>
      </c>
      <c r="F3" s="154">
        <v>7</v>
      </c>
      <c r="G3" s="299"/>
      <c r="H3" s="154">
        <v>8</v>
      </c>
      <c r="I3" s="154">
        <v>9</v>
      </c>
      <c r="J3" s="154">
        <v>10</v>
      </c>
    </row>
    <row r="4" spans="1:10" s="83" customFormat="1" ht="33.75" x14ac:dyDescent="0.25">
      <c r="A4" s="179">
        <v>1</v>
      </c>
      <c r="B4" s="180" t="s">
        <v>785</v>
      </c>
      <c r="C4" s="180" t="s">
        <v>365</v>
      </c>
      <c r="D4" s="180" t="s">
        <v>361</v>
      </c>
      <c r="E4" s="180" t="s">
        <v>360</v>
      </c>
      <c r="F4" s="181">
        <v>350</v>
      </c>
      <c r="G4" s="405">
        <v>100</v>
      </c>
      <c r="H4" s="155" t="s">
        <v>362</v>
      </c>
      <c r="I4" s="182"/>
      <c r="J4" s="223" t="s">
        <v>363</v>
      </c>
    </row>
    <row r="5" spans="1:10" s="83" customFormat="1" ht="85.5" customHeight="1" x14ac:dyDescent="0.25">
      <c r="A5" s="179">
        <v>5</v>
      </c>
      <c r="B5" s="180" t="s">
        <v>786</v>
      </c>
      <c r="C5" s="180" t="s">
        <v>364</v>
      </c>
      <c r="D5" s="180" t="s">
        <v>367</v>
      </c>
      <c r="E5" s="180" t="s">
        <v>366</v>
      </c>
      <c r="F5" s="181">
        <v>300</v>
      </c>
      <c r="G5" s="405">
        <v>100</v>
      </c>
      <c r="H5" s="155" t="s">
        <v>369</v>
      </c>
      <c r="I5" s="182" t="s">
        <v>368</v>
      </c>
      <c r="J5" s="223" t="s">
        <v>826</v>
      </c>
    </row>
    <row r="6" spans="1:10" s="83" customFormat="1" ht="35.25" customHeight="1" x14ac:dyDescent="0.25">
      <c r="A6" s="179">
        <v>6</v>
      </c>
      <c r="B6" s="180" t="s">
        <v>787</v>
      </c>
      <c r="C6" s="180" t="s">
        <v>371</v>
      </c>
      <c r="D6" s="180" t="s">
        <v>372</v>
      </c>
      <c r="E6" s="180" t="s">
        <v>370</v>
      </c>
      <c r="F6" s="181">
        <v>350</v>
      </c>
      <c r="G6" s="405">
        <v>100</v>
      </c>
      <c r="H6" s="155" t="s">
        <v>373</v>
      </c>
      <c r="I6" s="224" t="s">
        <v>374</v>
      </c>
      <c r="J6" s="223" t="s">
        <v>375</v>
      </c>
    </row>
    <row r="7" spans="1:10" s="83" customFormat="1" ht="15.75" thickBot="1" x14ac:dyDescent="0.3">
      <c r="A7" s="432"/>
      <c r="B7" s="432"/>
      <c r="C7" s="432"/>
      <c r="D7" s="156"/>
      <c r="E7" s="156"/>
      <c r="F7" s="294">
        <f>SUM(F4:F6)</f>
        <v>1000</v>
      </c>
      <c r="G7" s="406">
        <f>SUM(G4:G6)</f>
        <v>300</v>
      </c>
      <c r="H7" s="156"/>
      <c r="I7" s="156"/>
      <c r="J7" s="156"/>
    </row>
    <row r="8" spans="1:10" ht="15.75" thickTop="1" x14ac:dyDescent="0.25"/>
  </sheetData>
  <autoFilter ref="B1:B8"/>
  <sortState ref="A5:Q8">
    <sortCondition ref="A5"/>
  </sortState>
  <mergeCells count="2">
    <mergeCell ref="A7:C7"/>
    <mergeCell ref="A1:J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91" zoomScaleNormal="91" workbookViewId="0">
      <selection activeCell="E10" sqref="E10"/>
    </sheetView>
  </sheetViews>
  <sheetFormatPr defaultRowHeight="15" outlineLevelCol="1" x14ac:dyDescent="0.25"/>
  <cols>
    <col min="1" max="1" width="3.7109375" customWidth="1"/>
    <col min="2" max="2" width="13.28515625" hidden="1" customWidth="1" outlineLevel="1"/>
    <col min="3" max="3" width="21.5703125" customWidth="1" collapsed="1"/>
    <col min="4" max="4" width="23" customWidth="1"/>
    <col min="5" max="5" width="54.85546875" customWidth="1"/>
    <col min="6" max="6" width="7.140625" hidden="1" customWidth="1" outlineLevel="1"/>
    <col min="7" max="7" width="8" customWidth="1" collapsed="1"/>
    <col min="8" max="8" width="13.85546875" hidden="1" customWidth="1" outlineLevel="1"/>
    <col min="9" max="9" width="15.5703125" hidden="1" customWidth="1" outlineLevel="1"/>
    <col min="10" max="10" width="14.5703125" customWidth="1" collapsed="1"/>
  </cols>
  <sheetData>
    <row r="1" spans="1:11" x14ac:dyDescent="0.25">
      <c r="A1" s="433" t="s">
        <v>841</v>
      </c>
      <c r="B1" s="433"/>
      <c r="C1" s="434"/>
      <c r="D1" s="434"/>
      <c r="E1" s="434"/>
      <c r="F1" s="434"/>
      <c r="G1" s="434"/>
      <c r="H1" s="434"/>
      <c r="I1" s="434"/>
      <c r="J1" s="434"/>
    </row>
    <row r="2" spans="1:11" ht="52.5" x14ac:dyDescent="0.25">
      <c r="A2" s="177" t="s">
        <v>0</v>
      </c>
      <c r="B2" s="177" t="s">
        <v>376</v>
      </c>
      <c r="C2" s="177" t="s">
        <v>5</v>
      </c>
      <c r="D2" s="177" t="s">
        <v>6</v>
      </c>
      <c r="E2" s="177" t="s">
        <v>1</v>
      </c>
      <c r="F2" s="177" t="s">
        <v>3</v>
      </c>
      <c r="G2" s="177" t="s">
        <v>281</v>
      </c>
      <c r="H2" s="177" t="s">
        <v>2</v>
      </c>
      <c r="I2" s="177" t="s">
        <v>4</v>
      </c>
      <c r="J2" s="178" t="s">
        <v>35</v>
      </c>
    </row>
    <row r="3" spans="1:11" ht="22.5" customHeight="1" x14ac:dyDescent="0.25">
      <c r="A3" s="179">
        <v>1</v>
      </c>
      <c r="B3" s="174" t="s">
        <v>292</v>
      </c>
      <c r="C3" s="174" t="s">
        <v>303</v>
      </c>
      <c r="D3" s="174" t="s">
        <v>302</v>
      </c>
      <c r="E3" s="174" t="s">
        <v>304</v>
      </c>
      <c r="F3" s="175">
        <v>350</v>
      </c>
      <c r="G3" s="175">
        <v>140</v>
      </c>
      <c r="H3" s="174" t="s">
        <v>305</v>
      </c>
      <c r="I3" s="103" t="s">
        <v>306</v>
      </c>
      <c r="J3" s="293" t="s">
        <v>791</v>
      </c>
    </row>
    <row r="4" spans="1:11" ht="21" x14ac:dyDescent="0.25">
      <c r="A4" s="179">
        <v>2</v>
      </c>
      <c r="B4" s="174" t="s">
        <v>380</v>
      </c>
      <c r="C4" s="102" t="s">
        <v>309</v>
      </c>
      <c r="D4" s="102" t="s">
        <v>307</v>
      </c>
      <c r="E4" s="102" t="s">
        <v>308</v>
      </c>
      <c r="F4" s="176">
        <v>350</v>
      </c>
      <c r="G4" s="176">
        <v>150</v>
      </c>
      <c r="H4" s="102" t="s">
        <v>310</v>
      </c>
      <c r="I4" s="103" t="s">
        <v>286</v>
      </c>
      <c r="J4" s="293" t="s">
        <v>802</v>
      </c>
    </row>
    <row r="5" spans="1:11" ht="27.75" customHeight="1" x14ac:dyDescent="0.25">
      <c r="A5" s="155">
        <v>3</v>
      </c>
      <c r="B5" s="102" t="s">
        <v>378</v>
      </c>
      <c r="C5" s="102" t="s">
        <v>312</v>
      </c>
      <c r="D5" s="102" t="s">
        <v>311</v>
      </c>
      <c r="E5" s="102" t="s">
        <v>315</v>
      </c>
      <c r="F5" s="176">
        <v>350</v>
      </c>
      <c r="G5" s="176">
        <v>120</v>
      </c>
      <c r="H5" s="102" t="s">
        <v>313</v>
      </c>
      <c r="I5" s="103" t="s">
        <v>314</v>
      </c>
      <c r="J5" s="293" t="s">
        <v>790</v>
      </c>
    </row>
    <row r="6" spans="1:11" ht="45" customHeight="1" x14ac:dyDescent="0.25">
      <c r="A6" s="155">
        <v>4</v>
      </c>
      <c r="B6" s="102" t="s">
        <v>381</v>
      </c>
      <c r="C6" s="102" t="s">
        <v>317</v>
      </c>
      <c r="D6" s="102" t="s">
        <v>316</v>
      </c>
      <c r="E6" s="102" t="s">
        <v>318</v>
      </c>
      <c r="F6" s="176">
        <v>350</v>
      </c>
      <c r="G6" s="176">
        <v>150</v>
      </c>
      <c r="H6" s="102" t="s">
        <v>319</v>
      </c>
      <c r="I6" s="103" t="s">
        <v>320</v>
      </c>
      <c r="J6" s="338" t="s">
        <v>833</v>
      </c>
    </row>
    <row r="7" spans="1:11" ht="31.5" x14ac:dyDescent="0.25">
      <c r="A7" s="155">
        <v>5</v>
      </c>
      <c r="B7" s="102" t="s">
        <v>377</v>
      </c>
      <c r="C7" s="102" t="s">
        <v>327</v>
      </c>
      <c r="D7" s="102" t="s">
        <v>326</v>
      </c>
      <c r="E7" s="102" t="s">
        <v>329</v>
      </c>
      <c r="F7" s="176">
        <v>100</v>
      </c>
      <c r="G7" s="176">
        <v>60</v>
      </c>
      <c r="H7" s="102">
        <v>2222530</v>
      </c>
      <c r="I7" s="103" t="s">
        <v>328</v>
      </c>
      <c r="J7" s="338" t="s">
        <v>835</v>
      </c>
    </row>
    <row r="8" spans="1:11" ht="50.25" customHeight="1" x14ac:dyDescent="0.25">
      <c r="A8" s="179">
        <v>6</v>
      </c>
      <c r="B8" s="174" t="s">
        <v>292</v>
      </c>
      <c r="C8" s="102" t="s">
        <v>323</v>
      </c>
      <c r="D8" s="174" t="s">
        <v>322</v>
      </c>
      <c r="E8" s="174" t="s">
        <v>321</v>
      </c>
      <c r="F8" s="176">
        <v>200</v>
      </c>
      <c r="G8" s="176">
        <v>120</v>
      </c>
      <c r="H8" s="102" t="s">
        <v>324</v>
      </c>
      <c r="I8" s="103" t="s">
        <v>325</v>
      </c>
      <c r="J8" s="338" t="s">
        <v>834</v>
      </c>
    </row>
    <row r="9" spans="1:11" ht="61.5" customHeight="1" x14ac:dyDescent="0.25">
      <c r="A9" s="154">
        <v>7</v>
      </c>
      <c r="B9" s="154" t="s">
        <v>163</v>
      </c>
      <c r="C9" s="407" t="s">
        <v>332</v>
      </c>
      <c r="D9" s="154" t="s">
        <v>331</v>
      </c>
      <c r="E9" s="407" t="s">
        <v>330</v>
      </c>
      <c r="F9" s="218">
        <v>350</v>
      </c>
      <c r="G9" s="218">
        <v>120</v>
      </c>
      <c r="H9" s="154" t="s">
        <v>333</v>
      </c>
      <c r="I9" s="154" t="s">
        <v>334</v>
      </c>
      <c r="J9" s="292" t="s">
        <v>807</v>
      </c>
    </row>
    <row r="10" spans="1:11" ht="34.5" customHeight="1" x14ac:dyDescent="0.25">
      <c r="A10" s="404">
        <v>8</v>
      </c>
      <c r="B10" s="154" t="s">
        <v>163</v>
      </c>
      <c r="C10" s="219" t="s">
        <v>337</v>
      </c>
      <c r="D10" s="219" t="s">
        <v>335</v>
      </c>
      <c r="E10" s="219" t="s">
        <v>336</v>
      </c>
      <c r="F10" s="222">
        <v>350</v>
      </c>
      <c r="G10" s="222">
        <v>140</v>
      </c>
      <c r="H10" s="219">
        <v>2992922</v>
      </c>
      <c r="I10" s="219" t="s">
        <v>338</v>
      </c>
      <c r="J10" s="291" t="s">
        <v>806</v>
      </c>
    </row>
    <row r="11" spans="1:11" x14ac:dyDescent="0.25">
      <c r="A11" s="219"/>
      <c r="B11" s="219"/>
      <c r="C11" s="219"/>
      <c r="D11" s="219"/>
      <c r="E11" s="219"/>
      <c r="F11" s="283">
        <f>SUM(F3:F10)</f>
        <v>2400</v>
      </c>
      <c r="G11" s="284">
        <f>SUM(G3:G10)</f>
        <v>1000</v>
      </c>
      <c r="H11" s="219"/>
      <c r="I11" s="219"/>
      <c r="J11" s="219"/>
    </row>
    <row r="12" spans="1:11" x14ac:dyDescent="0.25">
      <c r="A12" s="266"/>
      <c r="B12" s="266"/>
      <c r="C12" s="266"/>
      <c r="D12" s="266"/>
      <c r="E12" s="266"/>
      <c r="F12" s="266"/>
      <c r="G12" s="266"/>
      <c r="H12" s="266"/>
      <c r="I12" s="266"/>
      <c r="J12" s="266"/>
      <c r="K12" s="3"/>
    </row>
    <row r="13" spans="1:11" x14ac:dyDescent="0.25">
      <c r="A13" s="266"/>
      <c r="B13" s="266"/>
      <c r="C13" s="266"/>
      <c r="D13" s="266"/>
      <c r="E13" s="266"/>
      <c r="F13" s="266"/>
      <c r="G13" s="266"/>
      <c r="H13" s="266"/>
      <c r="I13" s="266"/>
      <c r="J13" s="266"/>
      <c r="K13" s="3"/>
    </row>
    <row r="14" spans="1:11" x14ac:dyDescent="0.25">
      <c r="A14" s="266"/>
      <c r="B14" s="266"/>
      <c r="C14" s="266"/>
      <c r="D14" s="266"/>
      <c r="E14" s="266"/>
      <c r="F14" s="266"/>
      <c r="G14" s="266"/>
      <c r="H14" s="266"/>
      <c r="I14" s="266"/>
      <c r="J14" s="266"/>
      <c r="K14" s="3"/>
    </row>
  </sheetData>
  <autoFilter ref="B1:B14"/>
  <mergeCells count="1">
    <mergeCell ref="A1:J1"/>
  </mergeCells>
  <hyperlinks>
    <hyperlink ref="I5" r:id="rId1"/>
    <hyperlink ref="I8" r:id="rId2"/>
    <hyperlink ref="I7" r:id="rId3"/>
  </hyperlinks>
  <pageMargins left="0.7" right="0.7" top="0.75" bottom="0.75" header="0.3" footer="0.3"/>
  <pageSetup paperSize="9" orientation="landscape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44"/>
  <sheetViews>
    <sheetView zoomScale="82" zoomScaleNormal="82" workbookViewId="0">
      <pane xSplit="1" ySplit="3" topLeftCell="C4" activePane="bottomRight" state="frozen"/>
      <selection pane="topRight" activeCell="B1" sqref="B1"/>
      <selection pane="bottomLeft" activeCell="A5" sqref="A5"/>
      <selection pane="bottomRight" activeCell="C7" sqref="C7"/>
    </sheetView>
  </sheetViews>
  <sheetFormatPr defaultRowHeight="12.75" outlineLevelCol="1" x14ac:dyDescent="0.2"/>
  <cols>
    <col min="1" max="1" width="4.140625" style="1" customWidth="1"/>
    <col min="2" max="2" width="14.140625" style="1" hidden="1" customWidth="1" outlineLevel="1" collapsed="1"/>
    <col min="3" max="3" width="10.7109375" style="1" customWidth="1" collapsed="1"/>
    <col min="4" max="4" width="30.7109375" style="1" customWidth="1"/>
    <col min="5" max="5" width="52" style="1" customWidth="1"/>
    <col min="6" max="7" width="7.7109375" style="1" customWidth="1"/>
    <col min="8" max="8" width="17.42578125" style="1" customWidth="1" outlineLevel="1"/>
    <col min="9" max="9" width="22.5703125" style="1" customWidth="1" outlineLevel="1"/>
    <col min="10" max="10" width="19.85546875" style="1" customWidth="1"/>
    <col min="11" max="16384" width="9.140625" style="1"/>
  </cols>
  <sheetData>
    <row r="1" spans="1:55" ht="18.75" customHeight="1" x14ac:dyDescent="0.2">
      <c r="A1" s="435" t="s">
        <v>782</v>
      </c>
      <c r="B1" s="436"/>
      <c r="C1" s="436"/>
      <c r="D1" s="436"/>
      <c r="E1" s="436"/>
      <c r="F1" s="436"/>
      <c r="G1" s="436"/>
      <c r="H1" s="436"/>
      <c r="I1" s="436"/>
      <c r="J1" s="437"/>
    </row>
    <row r="2" spans="1:55" ht="47.25" customHeight="1" x14ac:dyDescent="0.2">
      <c r="A2" s="188" t="s">
        <v>0</v>
      </c>
      <c r="B2" s="188" t="s">
        <v>162</v>
      </c>
      <c r="C2" s="188" t="s">
        <v>5</v>
      </c>
      <c r="D2" s="188" t="s">
        <v>11</v>
      </c>
      <c r="E2" s="188" t="s">
        <v>1</v>
      </c>
      <c r="F2" s="189" t="s">
        <v>781</v>
      </c>
      <c r="G2" s="189" t="s">
        <v>808</v>
      </c>
      <c r="H2" s="190" t="s">
        <v>2</v>
      </c>
      <c r="I2" s="189" t="s">
        <v>4</v>
      </c>
      <c r="J2" s="188" t="s">
        <v>811</v>
      </c>
      <c r="K2" s="2"/>
      <c r="L2" s="2"/>
      <c r="M2" s="2"/>
      <c r="N2" s="2"/>
    </row>
    <row r="3" spans="1:55" ht="48" x14ac:dyDescent="0.2">
      <c r="A3" s="54">
        <v>1</v>
      </c>
      <c r="B3" s="46" t="s">
        <v>742</v>
      </c>
      <c r="C3" s="54" t="s">
        <v>650</v>
      </c>
      <c r="D3" s="54" t="s">
        <v>747</v>
      </c>
      <c r="E3" s="54" t="s">
        <v>748</v>
      </c>
      <c r="F3" s="94">
        <v>350</v>
      </c>
      <c r="G3" s="295"/>
      <c r="H3" s="54" t="s">
        <v>749</v>
      </c>
      <c r="I3" s="95" t="s">
        <v>750</v>
      </c>
      <c r="J3" s="287" t="s">
        <v>812</v>
      </c>
      <c r="L3" s="280"/>
      <c r="M3" s="280"/>
      <c r="N3" s="280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AZ3" s="281"/>
      <c r="BA3" s="281"/>
      <c r="BB3" s="281"/>
      <c r="BC3" s="281"/>
    </row>
    <row r="4" spans="1:55" ht="36" x14ac:dyDescent="0.2">
      <c r="A4" s="54">
        <v>2</v>
      </c>
      <c r="B4" s="46" t="s">
        <v>30</v>
      </c>
      <c r="C4" s="54" t="s">
        <v>737</v>
      </c>
      <c r="D4" s="54" t="s">
        <v>738</v>
      </c>
      <c r="E4" s="54" t="s">
        <v>739</v>
      </c>
      <c r="F4" s="94">
        <v>330</v>
      </c>
      <c r="G4" s="296"/>
      <c r="H4" s="54" t="s">
        <v>740</v>
      </c>
      <c r="I4" s="173" t="s">
        <v>741</v>
      </c>
      <c r="J4" s="272">
        <v>8.1</v>
      </c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1"/>
      <c r="BA4" s="281"/>
      <c r="BB4" s="281"/>
      <c r="BC4" s="281"/>
    </row>
    <row r="5" spans="1:55" ht="36" x14ac:dyDescent="0.2">
      <c r="A5" s="54">
        <v>3</v>
      </c>
      <c r="B5" s="46" t="s">
        <v>742</v>
      </c>
      <c r="C5" s="54" t="s">
        <v>650</v>
      </c>
      <c r="D5" s="54" t="s">
        <v>743</v>
      </c>
      <c r="E5" s="54" t="s">
        <v>744</v>
      </c>
      <c r="F5" s="94">
        <v>300</v>
      </c>
      <c r="G5" s="296"/>
      <c r="H5" s="54" t="s">
        <v>745</v>
      </c>
      <c r="I5" s="95" t="s">
        <v>746</v>
      </c>
      <c r="J5" s="272">
        <v>8.1</v>
      </c>
    </row>
    <row r="6" spans="1:55" ht="50.25" customHeight="1" x14ac:dyDescent="0.2">
      <c r="A6" s="54">
        <v>4</v>
      </c>
      <c r="B6" s="46" t="s">
        <v>766</v>
      </c>
      <c r="C6" s="54" t="s">
        <v>737</v>
      </c>
      <c r="D6" s="194" t="s">
        <v>767</v>
      </c>
      <c r="E6" s="268" t="s">
        <v>768</v>
      </c>
      <c r="F6" s="94">
        <v>350</v>
      </c>
      <c r="G6" s="296"/>
      <c r="H6" s="194" t="s">
        <v>769</v>
      </c>
      <c r="I6" s="95" t="s">
        <v>770</v>
      </c>
      <c r="J6" s="288" t="s">
        <v>809</v>
      </c>
    </row>
    <row r="7" spans="1:55" ht="25.5" customHeight="1" x14ac:dyDescent="0.2">
      <c r="A7" s="54">
        <v>5</v>
      </c>
      <c r="B7" s="54" t="s">
        <v>383</v>
      </c>
      <c r="C7" s="54" t="s">
        <v>631</v>
      </c>
      <c r="D7" s="54" t="s">
        <v>632</v>
      </c>
      <c r="E7" s="54" t="s">
        <v>633</v>
      </c>
      <c r="F7" s="94">
        <v>200</v>
      </c>
      <c r="G7" s="296"/>
      <c r="H7" s="54" t="s">
        <v>634</v>
      </c>
      <c r="I7" s="95" t="s">
        <v>635</v>
      </c>
      <c r="J7" s="270" t="s">
        <v>801</v>
      </c>
    </row>
    <row r="8" spans="1:55" ht="36" x14ac:dyDescent="0.2">
      <c r="A8" s="46">
        <v>6</v>
      </c>
      <c r="B8" s="46" t="s">
        <v>30</v>
      </c>
      <c r="C8" s="46" t="s">
        <v>650</v>
      </c>
      <c r="D8" s="46" t="s">
        <v>670</v>
      </c>
      <c r="E8" s="46" t="s">
        <v>671</v>
      </c>
      <c r="F8" s="278">
        <v>120</v>
      </c>
      <c r="G8" s="296"/>
      <c r="H8" s="46" t="s">
        <v>672</v>
      </c>
      <c r="I8" s="95" t="s">
        <v>673</v>
      </c>
      <c r="J8" s="270">
        <v>7.9</v>
      </c>
    </row>
    <row r="9" spans="1:55" ht="37.5" customHeight="1" x14ac:dyDescent="0.2">
      <c r="A9" s="54">
        <v>7</v>
      </c>
      <c r="B9" s="54" t="s">
        <v>682</v>
      </c>
      <c r="C9" s="54" t="s">
        <v>650</v>
      </c>
      <c r="D9" s="54" t="s">
        <v>683</v>
      </c>
      <c r="E9" s="54" t="s">
        <v>684</v>
      </c>
      <c r="F9" s="94">
        <v>100</v>
      </c>
      <c r="G9" s="297"/>
      <c r="H9" s="54" t="s">
        <v>685</v>
      </c>
      <c r="I9" s="95" t="s">
        <v>686</v>
      </c>
      <c r="J9" s="270">
        <v>7.8</v>
      </c>
    </row>
    <row r="10" spans="1:55" ht="41.25" customHeight="1" x14ac:dyDescent="0.2">
      <c r="A10" s="54">
        <v>8</v>
      </c>
      <c r="B10" s="46" t="s">
        <v>758</v>
      </c>
      <c r="C10" s="54" t="s">
        <v>737</v>
      </c>
      <c r="D10" s="54" t="s">
        <v>762</v>
      </c>
      <c r="E10" s="267" t="s">
        <v>763</v>
      </c>
      <c r="F10" s="94">
        <v>350</v>
      </c>
      <c r="G10" s="296"/>
      <c r="H10" s="54" t="s">
        <v>764</v>
      </c>
      <c r="I10" s="173" t="s">
        <v>765</v>
      </c>
      <c r="J10" s="287" t="s">
        <v>830</v>
      </c>
    </row>
    <row r="11" spans="1:55" ht="38.25" customHeight="1" x14ac:dyDescent="0.2">
      <c r="A11" s="46">
        <v>9</v>
      </c>
      <c r="B11" s="46" t="s">
        <v>30</v>
      </c>
      <c r="C11" s="46" t="s">
        <v>650</v>
      </c>
      <c r="D11" s="46" t="s">
        <v>678</v>
      </c>
      <c r="E11" s="46" t="s">
        <v>679</v>
      </c>
      <c r="F11" s="93">
        <v>350</v>
      </c>
      <c r="G11" s="296"/>
      <c r="H11" s="276" t="s">
        <v>680</v>
      </c>
      <c r="I11" s="95" t="s">
        <v>681</v>
      </c>
      <c r="J11" s="270" t="s">
        <v>803</v>
      </c>
    </row>
    <row r="12" spans="1:55" ht="24" x14ac:dyDescent="0.2">
      <c r="A12" s="54">
        <v>10</v>
      </c>
      <c r="B12" s="54" t="s">
        <v>383</v>
      </c>
      <c r="C12" s="54" t="s">
        <v>640</v>
      </c>
      <c r="D12" s="54" t="s">
        <v>641</v>
      </c>
      <c r="E12" s="54" t="s">
        <v>642</v>
      </c>
      <c r="F12" s="94">
        <v>120</v>
      </c>
      <c r="G12" s="297"/>
      <c r="H12" s="54" t="s">
        <v>643</v>
      </c>
      <c r="I12" s="95" t="s">
        <v>644</v>
      </c>
      <c r="J12" s="270" t="s">
        <v>823</v>
      </c>
    </row>
    <row r="13" spans="1:55" ht="24" x14ac:dyDescent="0.2">
      <c r="A13" s="54">
        <v>11</v>
      </c>
      <c r="B13" s="54" t="s">
        <v>546</v>
      </c>
      <c r="C13" s="54" t="s">
        <v>640</v>
      </c>
      <c r="D13" s="54" t="s">
        <v>703</v>
      </c>
      <c r="E13" s="54" t="s">
        <v>704</v>
      </c>
      <c r="F13" s="94">
        <v>319</v>
      </c>
      <c r="G13" s="296"/>
      <c r="H13" s="54" t="s">
        <v>705</v>
      </c>
      <c r="I13" s="95" t="s">
        <v>706</v>
      </c>
      <c r="J13" s="270">
        <v>7.4</v>
      </c>
    </row>
    <row r="14" spans="1:55" ht="24" x14ac:dyDescent="0.2">
      <c r="A14" s="54">
        <v>12</v>
      </c>
      <c r="B14" s="46" t="s">
        <v>293</v>
      </c>
      <c r="C14" s="54" t="s">
        <v>33</v>
      </c>
      <c r="D14" s="194" t="s">
        <v>775</v>
      </c>
      <c r="E14" s="273" t="s">
        <v>776</v>
      </c>
      <c r="F14" s="94">
        <v>350</v>
      </c>
      <c r="G14" s="296"/>
      <c r="H14" s="194">
        <v>89137124490</v>
      </c>
      <c r="I14" s="95" t="s">
        <v>777</v>
      </c>
      <c r="J14" s="272">
        <v>7.4</v>
      </c>
    </row>
    <row r="15" spans="1:55" ht="24" x14ac:dyDescent="0.2">
      <c r="A15" s="46">
        <v>13</v>
      </c>
      <c r="B15" s="46" t="s">
        <v>292</v>
      </c>
      <c r="C15" s="46" t="s">
        <v>650</v>
      </c>
      <c r="D15" s="46" t="s">
        <v>651</v>
      </c>
      <c r="E15" s="46" t="s">
        <v>652</v>
      </c>
      <c r="F15" s="93">
        <v>300</v>
      </c>
      <c r="G15" s="296"/>
      <c r="H15" s="46">
        <v>79139132956</v>
      </c>
      <c r="I15" s="95" t="s">
        <v>653</v>
      </c>
      <c r="J15" s="271">
        <v>7.3</v>
      </c>
    </row>
    <row r="16" spans="1:55" ht="36" x14ac:dyDescent="0.2">
      <c r="A16" s="46">
        <v>14</v>
      </c>
      <c r="B16" s="54" t="s">
        <v>293</v>
      </c>
      <c r="C16" s="46" t="s">
        <v>33</v>
      </c>
      <c r="D16" s="46" t="s">
        <v>619</v>
      </c>
      <c r="E16" s="46" t="s">
        <v>620</v>
      </c>
      <c r="F16" s="93">
        <v>350</v>
      </c>
      <c r="G16" s="297"/>
      <c r="H16" s="46">
        <v>89137397761</v>
      </c>
      <c r="I16" s="95" t="s">
        <v>621</v>
      </c>
      <c r="J16" s="270">
        <v>7.2</v>
      </c>
    </row>
    <row r="17" spans="1:10" ht="24.75" customHeight="1" x14ac:dyDescent="0.2">
      <c r="A17" s="46">
        <v>15</v>
      </c>
      <c r="B17" s="46" t="s">
        <v>381</v>
      </c>
      <c r="C17" s="46" t="s">
        <v>650</v>
      </c>
      <c r="D17" s="46" t="s">
        <v>687</v>
      </c>
      <c r="E17" s="46" t="s">
        <v>688</v>
      </c>
      <c r="F17" s="93">
        <v>100</v>
      </c>
      <c r="G17" s="297"/>
      <c r="H17" s="46" t="s">
        <v>689</v>
      </c>
      <c r="I17" s="95" t="s">
        <v>690</v>
      </c>
      <c r="J17" s="270">
        <v>7.2</v>
      </c>
    </row>
    <row r="18" spans="1:10" ht="27" customHeight="1" x14ac:dyDescent="0.2">
      <c r="A18" s="54">
        <v>16</v>
      </c>
      <c r="B18" s="54" t="s">
        <v>293</v>
      </c>
      <c r="C18" s="54" t="s">
        <v>691</v>
      </c>
      <c r="D18" s="54" t="s">
        <v>699</v>
      </c>
      <c r="E18" s="54" t="s">
        <v>700</v>
      </c>
      <c r="F18" s="94">
        <v>175</v>
      </c>
      <c r="G18" s="297"/>
      <c r="H18" s="54" t="s">
        <v>701</v>
      </c>
      <c r="I18" s="95" t="s">
        <v>702</v>
      </c>
      <c r="J18" s="270">
        <v>7.2</v>
      </c>
    </row>
    <row r="19" spans="1:10" ht="30.75" customHeight="1" x14ac:dyDescent="0.2">
      <c r="A19" s="54">
        <v>17</v>
      </c>
      <c r="B19" s="46" t="s">
        <v>379</v>
      </c>
      <c r="C19" s="54" t="s">
        <v>729</v>
      </c>
      <c r="D19" s="54" t="s">
        <v>730</v>
      </c>
      <c r="E19" s="54" t="s">
        <v>731</v>
      </c>
      <c r="F19" s="94">
        <v>100</v>
      </c>
      <c r="G19" s="296"/>
      <c r="H19" s="279">
        <v>89139299901</v>
      </c>
      <c r="I19" s="173" t="s">
        <v>732</v>
      </c>
      <c r="J19" s="272">
        <v>7.2</v>
      </c>
    </row>
    <row r="20" spans="1:10" ht="24" x14ac:dyDescent="0.2">
      <c r="A20" s="54">
        <v>18</v>
      </c>
      <c r="B20" s="46" t="s">
        <v>758</v>
      </c>
      <c r="C20" s="54" t="s">
        <v>665</v>
      </c>
      <c r="D20" s="54" t="s">
        <v>759</v>
      </c>
      <c r="E20" s="54" t="s">
        <v>831</v>
      </c>
      <c r="F20" s="94">
        <v>350</v>
      </c>
      <c r="G20" s="296"/>
      <c r="H20" s="54" t="s">
        <v>760</v>
      </c>
      <c r="I20" s="173" t="s">
        <v>761</v>
      </c>
      <c r="J20" s="272">
        <v>7.2</v>
      </c>
    </row>
    <row r="21" spans="1:10" ht="36" x14ac:dyDescent="0.2">
      <c r="A21" s="46">
        <v>19</v>
      </c>
      <c r="B21" s="46" t="s">
        <v>546</v>
      </c>
      <c r="C21" s="46" t="s">
        <v>33</v>
      </c>
      <c r="D21" s="46" t="s">
        <v>636</v>
      </c>
      <c r="E21" s="46" t="s">
        <v>637</v>
      </c>
      <c r="F21" s="93">
        <v>350</v>
      </c>
      <c r="G21" s="296"/>
      <c r="H21" s="46" t="s">
        <v>638</v>
      </c>
      <c r="I21" s="95" t="s">
        <v>639</v>
      </c>
      <c r="J21" s="270">
        <v>7.1</v>
      </c>
    </row>
    <row r="22" spans="1:10" ht="42.75" customHeight="1" x14ac:dyDescent="0.2">
      <c r="A22" s="54">
        <v>20</v>
      </c>
      <c r="B22" s="274" t="s">
        <v>31</v>
      </c>
      <c r="C22" s="46" t="s">
        <v>659</v>
      </c>
      <c r="D22" s="194" t="s">
        <v>771</v>
      </c>
      <c r="E22" s="268" t="s">
        <v>772</v>
      </c>
      <c r="F22" s="94">
        <v>350</v>
      </c>
      <c r="G22" s="297"/>
      <c r="H22" s="194" t="s">
        <v>773</v>
      </c>
      <c r="I22" s="95" t="s">
        <v>774</v>
      </c>
      <c r="J22" s="272">
        <v>7.1</v>
      </c>
    </row>
    <row r="23" spans="1:10" ht="27" customHeight="1" x14ac:dyDescent="0.2">
      <c r="A23" s="54">
        <v>21</v>
      </c>
      <c r="B23" s="46" t="s">
        <v>292</v>
      </c>
      <c r="C23" s="54" t="s">
        <v>650</v>
      </c>
      <c r="D23" s="54" t="s">
        <v>751</v>
      </c>
      <c r="E23" s="54" t="s">
        <v>752</v>
      </c>
      <c r="F23" s="94"/>
      <c r="G23" s="296"/>
      <c r="H23" s="54" t="s">
        <v>753</v>
      </c>
      <c r="I23" s="95" t="s">
        <v>754</v>
      </c>
      <c r="J23" s="272"/>
    </row>
    <row r="24" spans="1:10" ht="24.75" customHeight="1" x14ac:dyDescent="0.2">
      <c r="A24" s="54">
        <v>22</v>
      </c>
      <c r="B24" s="46" t="s">
        <v>293</v>
      </c>
      <c r="C24" s="54" t="s">
        <v>33</v>
      </c>
      <c r="D24" s="54" t="s">
        <v>778</v>
      </c>
      <c r="E24" s="54" t="s">
        <v>779</v>
      </c>
      <c r="F24" s="94"/>
      <c r="G24" s="296"/>
      <c r="H24" s="54">
        <v>89139368375</v>
      </c>
      <c r="I24" s="95" t="s">
        <v>780</v>
      </c>
      <c r="J24" s="272"/>
    </row>
    <row r="25" spans="1:10" ht="26.25" customHeight="1" x14ac:dyDescent="0.2">
      <c r="A25" s="46">
        <v>23</v>
      </c>
      <c r="B25" s="46" t="s">
        <v>609</v>
      </c>
      <c r="C25" s="46" t="s">
        <v>610</v>
      </c>
      <c r="D25" s="46" t="s">
        <v>611</v>
      </c>
      <c r="E25" s="46" t="s">
        <v>612</v>
      </c>
      <c r="F25" s="93"/>
      <c r="G25" s="296"/>
      <c r="H25" s="46" t="s">
        <v>613</v>
      </c>
      <c r="I25" s="95" t="s">
        <v>614</v>
      </c>
      <c r="J25" s="270"/>
    </row>
    <row r="26" spans="1:10" ht="84" x14ac:dyDescent="0.2">
      <c r="A26" s="46">
        <v>24</v>
      </c>
      <c r="B26" s="46" t="s">
        <v>383</v>
      </c>
      <c r="C26" s="46" t="s">
        <v>610</v>
      </c>
      <c r="D26" s="46" t="s">
        <v>615</v>
      </c>
      <c r="E26" s="46" t="s">
        <v>616</v>
      </c>
      <c r="F26" s="93">
        <v>350</v>
      </c>
      <c r="G26" s="297"/>
      <c r="H26" s="95" t="s">
        <v>617</v>
      </c>
      <c r="I26" s="95" t="s">
        <v>618</v>
      </c>
      <c r="J26" s="289" t="s">
        <v>800</v>
      </c>
    </row>
    <row r="27" spans="1:10" ht="36" x14ac:dyDescent="0.2">
      <c r="A27" s="46">
        <v>25</v>
      </c>
      <c r="B27" s="46" t="s">
        <v>609</v>
      </c>
      <c r="C27" s="46" t="s">
        <v>622</v>
      </c>
      <c r="D27" s="46" t="s">
        <v>623</v>
      </c>
      <c r="E27" s="46" t="s">
        <v>624</v>
      </c>
      <c r="F27" s="93"/>
      <c r="G27" s="297"/>
      <c r="H27" s="79" t="s">
        <v>625</v>
      </c>
      <c r="I27" s="79" t="s">
        <v>626</v>
      </c>
      <c r="J27" s="270"/>
    </row>
    <row r="28" spans="1:10" ht="39.75" customHeight="1" x14ac:dyDescent="0.2">
      <c r="A28" s="46">
        <v>26</v>
      </c>
      <c r="B28" s="46" t="s">
        <v>609</v>
      </c>
      <c r="C28" s="46" t="s">
        <v>622</v>
      </c>
      <c r="D28" s="46" t="s">
        <v>627</v>
      </c>
      <c r="E28" s="54" t="s">
        <v>628</v>
      </c>
      <c r="F28" s="275"/>
      <c r="G28" s="297"/>
      <c r="H28" s="277" t="s">
        <v>629</v>
      </c>
      <c r="I28" s="95" t="s">
        <v>630</v>
      </c>
      <c r="J28" s="270"/>
    </row>
    <row r="29" spans="1:10" ht="36" x14ac:dyDescent="0.2">
      <c r="A29" s="54">
        <v>27</v>
      </c>
      <c r="B29" s="54" t="s">
        <v>293</v>
      </c>
      <c r="C29" s="54" t="s">
        <v>645</v>
      </c>
      <c r="D29" s="54" t="s">
        <v>646</v>
      </c>
      <c r="E29" s="54" t="s">
        <v>647</v>
      </c>
      <c r="F29" s="94"/>
      <c r="G29" s="298"/>
      <c r="H29" s="54" t="s">
        <v>648</v>
      </c>
      <c r="I29" s="95" t="s">
        <v>649</v>
      </c>
      <c r="J29" s="270"/>
    </row>
    <row r="30" spans="1:10" ht="24" x14ac:dyDescent="0.2">
      <c r="A30" s="54">
        <v>28</v>
      </c>
      <c r="B30" s="54" t="s">
        <v>382</v>
      </c>
      <c r="C30" s="46" t="s">
        <v>622</v>
      </c>
      <c r="D30" s="54" t="s">
        <v>654</v>
      </c>
      <c r="E30" s="54" t="s">
        <v>655</v>
      </c>
      <c r="F30" s="94">
        <v>350</v>
      </c>
      <c r="G30" s="296"/>
      <c r="H30" s="274" t="s">
        <v>656</v>
      </c>
      <c r="I30" s="95" t="s">
        <v>657</v>
      </c>
      <c r="J30" s="289" t="s">
        <v>794</v>
      </c>
    </row>
    <row r="31" spans="1:10" ht="27" customHeight="1" x14ac:dyDescent="0.2">
      <c r="A31" s="46">
        <v>29</v>
      </c>
      <c r="B31" s="46" t="s">
        <v>658</v>
      </c>
      <c r="C31" s="46" t="s">
        <v>659</v>
      </c>
      <c r="D31" s="46" t="s">
        <v>660</v>
      </c>
      <c r="E31" s="46" t="s">
        <v>661</v>
      </c>
      <c r="F31" s="93"/>
      <c r="G31" s="296"/>
      <c r="H31" s="46" t="s">
        <v>662</v>
      </c>
      <c r="I31" s="95" t="s">
        <v>663</v>
      </c>
      <c r="J31" s="270"/>
    </row>
    <row r="32" spans="1:10" ht="48" x14ac:dyDescent="0.2">
      <c r="A32" s="54">
        <v>30</v>
      </c>
      <c r="B32" s="54" t="s">
        <v>664</v>
      </c>
      <c r="C32" s="54" t="s">
        <v>665</v>
      </c>
      <c r="D32" s="54" t="s">
        <v>666</v>
      </c>
      <c r="E32" s="54" t="s">
        <v>667</v>
      </c>
      <c r="F32" s="94">
        <v>300</v>
      </c>
      <c r="G32" s="297"/>
      <c r="H32" s="54" t="s">
        <v>668</v>
      </c>
      <c r="I32" s="95" t="s">
        <v>669</v>
      </c>
      <c r="J32" s="289" t="s">
        <v>805</v>
      </c>
    </row>
    <row r="33" spans="1:10" ht="23.25" customHeight="1" x14ac:dyDescent="0.2">
      <c r="A33" s="46">
        <v>31</v>
      </c>
      <c r="B33" s="46" t="s">
        <v>30</v>
      </c>
      <c r="C33" s="46" t="s">
        <v>650</v>
      </c>
      <c r="D33" s="46" t="s">
        <v>674</v>
      </c>
      <c r="E33" s="46" t="s">
        <v>675</v>
      </c>
      <c r="F33" s="93"/>
      <c r="G33" s="296"/>
      <c r="H33" s="46" t="s">
        <v>676</v>
      </c>
      <c r="I33" s="46" t="s">
        <v>677</v>
      </c>
      <c r="J33" s="270"/>
    </row>
    <row r="34" spans="1:10" ht="38.25" customHeight="1" x14ac:dyDescent="0.2">
      <c r="A34" s="54">
        <v>32</v>
      </c>
      <c r="B34" s="267" t="s">
        <v>293</v>
      </c>
      <c r="C34" s="54" t="s">
        <v>691</v>
      </c>
      <c r="D34" s="54" t="s">
        <v>692</v>
      </c>
      <c r="E34" s="54" t="s">
        <v>838</v>
      </c>
      <c r="F34" s="94"/>
      <c r="G34" s="297"/>
      <c r="H34" s="54" t="s">
        <v>693</v>
      </c>
      <c r="I34" s="95" t="s">
        <v>694</v>
      </c>
      <c r="J34" s="270"/>
    </row>
    <row r="35" spans="1:10" ht="36" x14ac:dyDescent="0.2">
      <c r="A35" s="54">
        <v>33</v>
      </c>
      <c r="B35" s="54" t="s">
        <v>293</v>
      </c>
      <c r="C35" s="54" t="s">
        <v>691</v>
      </c>
      <c r="D35" s="54" t="s">
        <v>695</v>
      </c>
      <c r="E35" s="54" t="s">
        <v>696</v>
      </c>
      <c r="F35" s="94"/>
      <c r="G35" s="296"/>
      <c r="H35" s="54" t="s">
        <v>697</v>
      </c>
      <c r="I35" s="95" t="s">
        <v>698</v>
      </c>
      <c r="J35" s="270"/>
    </row>
    <row r="36" spans="1:10" ht="36" x14ac:dyDescent="0.2">
      <c r="A36" s="54">
        <v>34</v>
      </c>
      <c r="B36" s="54" t="s">
        <v>788</v>
      </c>
      <c r="C36" s="54" t="s">
        <v>707</v>
      </c>
      <c r="D36" s="54" t="s">
        <v>708</v>
      </c>
      <c r="E36" s="54" t="s">
        <v>709</v>
      </c>
      <c r="F36" s="94"/>
      <c r="G36" s="296"/>
      <c r="H36" s="54" t="s">
        <v>710</v>
      </c>
      <c r="I36" s="95" t="s">
        <v>711</v>
      </c>
      <c r="J36" s="270"/>
    </row>
    <row r="37" spans="1:10" ht="26.25" customHeight="1" x14ac:dyDescent="0.2">
      <c r="A37" s="54">
        <v>35</v>
      </c>
      <c r="B37" s="46" t="s">
        <v>405</v>
      </c>
      <c r="C37" s="54" t="s">
        <v>712</v>
      </c>
      <c r="D37" s="54" t="s">
        <v>713</v>
      </c>
      <c r="E37" s="54" t="s">
        <v>714</v>
      </c>
      <c r="F37" s="94"/>
      <c r="G37" s="296"/>
      <c r="H37" s="54" t="s">
        <v>715</v>
      </c>
      <c r="I37" s="173"/>
      <c r="J37" s="269"/>
    </row>
    <row r="38" spans="1:10" ht="36" x14ac:dyDescent="0.2">
      <c r="A38" s="54">
        <v>36</v>
      </c>
      <c r="B38" s="46" t="s">
        <v>546</v>
      </c>
      <c r="C38" s="54" t="s">
        <v>716</v>
      </c>
      <c r="D38" s="54" t="s">
        <v>717</v>
      </c>
      <c r="E38" s="54" t="s">
        <v>718</v>
      </c>
      <c r="F38" s="94"/>
      <c r="G38" s="296"/>
      <c r="H38" s="54" t="s">
        <v>719</v>
      </c>
      <c r="I38" s="95" t="s">
        <v>720</v>
      </c>
      <c r="J38" s="272"/>
    </row>
    <row r="39" spans="1:10" ht="36" x14ac:dyDescent="0.2">
      <c r="A39" s="54">
        <v>37</v>
      </c>
      <c r="B39" s="46" t="s">
        <v>789</v>
      </c>
      <c r="C39" s="54" t="s">
        <v>716</v>
      </c>
      <c r="D39" s="54" t="s">
        <v>721</v>
      </c>
      <c r="E39" s="274" t="s">
        <v>722</v>
      </c>
      <c r="F39" s="94"/>
      <c r="G39" s="296"/>
      <c r="H39" s="267" t="s">
        <v>723</v>
      </c>
      <c r="I39" s="173" t="s">
        <v>724</v>
      </c>
      <c r="J39" s="272"/>
    </row>
    <row r="40" spans="1:10" ht="36" x14ac:dyDescent="0.2">
      <c r="A40" s="54">
        <v>38</v>
      </c>
      <c r="B40" s="46" t="s">
        <v>405</v>
      </c>
      <c r="C40" s="54" t="s">
        <v>707</v>
      </c>
      <c r="D40" s="54" t="s">
        <v>725</v>
      </c>
      <c r="E40" s="54" t="s">
        <v>726</v>
      </c>
      <c r="F40" s="94"/>
      <c r="G40" s="296"/>
      <c r="H40" s="54" t="s">
        <v>727</v>
      </c>
      <c r="I40" s="95" t="s">
        <v>728</v>
      </c>
      <c r="J40" s="272"/>
    </row>
    <row r="41" spans="1:10" ht="50.25" customHeight="1" x14ac:dyDescent="0.2">
      <c r="A41" s="54">
        <v>39</v>
      </c>
      <c r="B41" s="46" t="s">
        <v>292</v>
      </c>
      <c r="C41" s="54" t="s">
        <v>650</v>
      </c>
      <c r="D41" s="54" t="s">
        <v>733</v>
      </c>
      <c r="E41" s="274" t="s">
        <v>734</v>
      </c>
      <c r="F41" s="94"/>
      <c r="G41" s="296"/>
      <c r="H41" s="54" t="s">
        <v>735</v>
      </c>
      <c r="I41" s="95" t="s">
        <v>736</v>
      </c>
      <c r="J41" s="272"/>
    </row>
    <row r="42" spans="1:10" ht="38.25" x14ac:dyDescent="0.2">
      <c r="A42" s="54">
        <v>40</v>
      </c>
      <c r="B42" s="46" t="s">
        <v>379</v>
      </c>
      <c r="C42" s="54" t="s">
        <v>640</v>
      </c>
      <c r="D42" s="54" t="s">
        <v>755</v>
      </c>
      <c r="E42" s="54" t="s">
        <v>756</v>
      </c>
      <c r="F42" s="94"/>
      <c r="G42" s="296"/>
      <c r="H42" s="54"/>
      <c r="I42" s="173" t="s">
        <v>757</v>
      </c>
      <c r="J42" s="401" t="s">
        <v>839</v>
      </c>
    </row>
    <row r="43" spans="1:10" ht="30" x14ac:dyDescent="0.2">
      <c r="A43" s="353">
        <v>41</v>
      </c>
      <c r="B43" s="354" t="s">
        <v>382</v>
      </c>
      <c r="C43" s="353" t="s">
        <v>796</v>
      </c>
      <c r="D43" s="353" t="s">
        <v>795</v>
      </c>
      <c r="E43" s="353" t="s">
        <v>797</v>
      </c>
      <c r="F43" s="355">
        <v>350</v>
      </c>
      <c r="G43" s="355"/>
      <c r="H43" s="353">
        <v>9833198533</v>
      </c>
      <c r="I43" s="356" t="s">
        <v>798</v>
      </c>
      <c r="J43" s="357" t="s">
        <v>810</v>
      </c>
    </row>
    <row r="44" spans="1:10" x14ac:dyDescent="0.2">
      <c r="F44" s="282">
        <f>SUM(F3:F43)</f>
        <v>6664</v>
      </c>
      <c r="G44" s="290">
        <f>SUM(G4:G43)</f>
        <v>0</v>
      </c>
    </row>
  </sheetData>
  <autoFilter ref="A1:K44">
    <filterColumn colId="6" showButton="0"/>
    <sortState ref="A2:K44">
      <sortCondition descending="1" ref="J1:J26"/>
    </sortState>
  </autoFilter>
  <mergeCells count="1">
    <mergeCell ref="A1:J1"/>
  </mergeCells>
  <hyperlinks>
    <hyperlink ref="I26" r:id="rId1"/>
    <hyperlink ref="I16" r:id="rId2"/>
    <hyperlink ref="I7" r:id="rId3"/>
    <hyperlink ref="I21" r:id="rId4"/>
    <hyperlink ref="I12" r:id="rId5"/>
    <hyperlink ref="I29" r:id="rId6"/>
    <hyperlink ref="I15" r:id="rId7"/>
    <hyperlink ref="I30" r:id="rId8"/>
    <hyperlink ref="I32" r:id="rId9"/>
    <hyperlink ref="I8" r:id="rId10"/>
    <hyperlink ref="I11" r:id="rId11"/>
    <hyperlink ref="I9" r:id="rId12"/>
    <hyperlink ref="I17" r:id="rId13"/>
    <hyperlink ref="I34" r:id="rId14"/>
    <hyperlink ref="I35" r:id="rId15"/>
    <hyperlink ref="I18" r:id="rId16"/>
    <hyperlink ref="I13" r:id="rId17"/>
    <hyperlink ref="I36" r:id="rId18"/>
    <hyperlink ref="I38" r:id="rId19"/>
    <hyperlink ref="I40" r:id="rId20"/>
    <hyperlink ref="I41" r:id="rId21"/>
    <hyperlink ref="I5" r:id="rId22"/>
    <hyperlink ref="I3" r:id="rId23"/>
    <hyperlink ref="I23" r:id="rId24"/>
    <hyperlink ref="I6" r:id="rId25" display="ematyushenko1991@mail.ru."/>
    <hyperlink ref="I24" r:id="rId26"/>
    <hyperlink ref="I43" r:id="rId27"/>
  </hyperlinks>
  <pageMargins left="0.36" right="0.26" top="0.74803149606299213" bottom="0.5" header="0.31496062992125984" footer="0.31496062992125984"/>
  <pageSetup paperSize="9" fitToHeight="4" orientation="landscape"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132"/>
  <sheetViews>
    <sheetView zoomScale="84" zoomScaleNormal="84" workbookViewId="0">
      <pane xSplit="1" ySplit="4" topLeftCell="C121" activePane="bottomRight" state="frozen"/>
      <selection pane="topRight" activeCell="C1" sqref="C1"/>
      <selection pane="bottomLeft" activeCell="A5" sqref="A5"/>
      <selection pane="bottomRight" activeCell="L127" sqref="L127"/>
    </sheetView>
  </sheetViews>
  <sheetFormatPr defaultRowHeight="15" outlineLevelCol="1" x14ac:dyDescent="0.25"/>
  <cols>
    <col min="1" max="1" width="4.140625" style="10" customWidth="1"/>
    <col min="2" max="2" width="10.5703125" style="10" hidden="1" customWidth="1" outlineLevel="1"/>
    <col min="3" max="3" width="25.42578125" style="10" customWidth="1" collapsed="1"/>
    <col min="4" max="4" width="38.28515625" style="10" customWidth="1"/>
    <col min="5" max="5" width="68.5703125" style="10" customWidth="1"/>
    <col min="6" max="7" width="7.7109375" style="10" customWidth="1"/>
    <col min="8" max="8" width="16.7109375" style="10" customWidth="1" outlineLevel="1"/>
    <col min="9" max="9" width="22.85546875" style="88" customWidth="1" outlineLevel="1"/>
    <col min="10" max="10" width="25.28515625" style="96" customWidth="1"/>
    <col min="11" max="16384" width="9.140625" style="10"/>
  </cols>
  <sheetData>
    <row r="1" spans="1:13" s="4" customFormat="1" ht="22.5" customHeight="1" x14ac:dyDescent="0.2">
      <c r="A1" s="442" t="s">
        <v>783</v>
      </c>
      <c r="B1" s="443"/>
      <c r="C1" s="442"/>
      <c r="D1" s="442"/>
      <c r="E1" s="442"/>
      <c r="F1" s="442"/>
      <c r="G1" s="444"/>
      <c r="H1" s="443"/>
      <c r="I1" s="443"/>
      <c r="J1" s="442"/>
    </row>
    <row r="2" spans="1:13" s="4" customFormat="1" ht="51" customHeight="1" x14ac:dyDescent="0.2">
      <c r="A2" s="82" t="s">
        <v>0</v>
      </c>
      <c r="B2" s="217" t="s">
        <v>8</v>
      </c>
      <c r="C2" s="82" t="s">
        <v>5</v>
      </c>
      <c r="D2" s="82" t="s">
        <v>6</v>
      </c>
      <c r="E2" s="82" t="s">
        <v>1</v>
      </c>
      <c r="F2" s="82" t="s">
        <v>3</v>
      </c>
      <c r="G2" s="358" t="s">
        <v>814</v>
      </c>
      <c r="H2" s="6" t="s">
        <v>2</v>
      </c>
      <c r="I2" s="158" t="s">
        <v>4</v>
      </c>
      <c r="J2" s="82" t="s">
        <v>35</v>
      </c>
      <c r="K2" s="5"/>
      <c r="L2" s="5"/>
      <c r="M2" s="5"/>
    </row>
    <row r="3" spans="1:13" s="4" customFormat="1" ht="35.25" hidden="1" customHeight="1" x14ac:dyDescent="0.2">
      <c r="A3" s="121"/>
      <c r="B3" s="12" t="s">
        <v>26</v>
      </c>
      <c r="C3" s="122"/>
      <c r="D3" s="122"/>
      <c r="E3" s="122"/>
      <c r="F3" s="122"/>
      <c r="G3" s="122"/>
      <c r="H3" s="122"/>
      <c r="I3" s="122"/>
      <c r="J3" s="122"/>
      <c r="K3" s="5"/>
      <c r="L3" s="5"/>
      <c r="M3" s="5"/>
    </row>
    <row r="4" spans="1:13" s="4" customFormat="1" ht="12" customHeight="1" x14ac:dyDescent="0.2">
      <c r="A4" s="97">
        <v>1</v>
      </c>
      <c r="B4" s="8"/>
      <c r="C4" s="97">
        <v>2</v>
      </c>
      <c r="D4" s="359">
        <v>3</v>
      </c>
      <c r="E4" s="359">
        <v>4</v>
      </c>
      <c r="F4" s="359">
        <v>5</v>
      </c>
      <c r="G4" s="360"/>
      <c r="H4" s="9">
        <v>7</v>
      </c>
      <c r="I4" s="183">
        <v>8</v>
      </c>
      <c r="J4" s="97">
        <v>9</v>
      </c>
      <c r="K4" s="5"/>
      <c r="L4" s="5"/>
      <c r="M4" s="5"/>
    </row>
    <row r="5" spans="1:13" s="4" customFormat="1" ht="12" hidden="1" customHeight="1" x14ac:dyDescent="0.2">
      <c r="A5" s="123"/>
      <c r="B5" s="7"/>
      <c r="C5" s="454" t="s">
        <v>89</v>
      </c>
      <c r="D5" s="455"/>
      <c r="E5" s="124"/>
      <c r="F5" s="124"/>
      <c r="G5" s="124"/>
      <c r="H5" s="124"/>
      <c r="I5" s="125"/>
      <c r="J5" s="125"/>
      <c r="K5" s="5"/>
      <c r="L5" s="5"/>
      <c r="M5" s="5"/>
    </row>
    <row r="6" spans="1:13" s="4" customFormat="1" ht="12.75" customHeight="1" x14ac:dyDescent="0.2">
      <c r="A6" s="456" t="s">
        <v>289</v>
      </c>
      <c r="B6" s="457"/>
      <c r="C6" s="458"/>
      <c r="D6" s="459"/>
      <c r="E6" s="361"/>
      <c r="F6" s="361"/>
      <c r="G6" s="362"/>
      <c r="H6" s="172"/>
      <c r="I6" s="232"/>
      <c r="J6" s="184"/>
      <c r="K6" s="5"/>
      <c r="L6" s="5"/>
      <c r="M6" s="5"/>
    </row>
    <row r="7" spans="1:13" ht="63.75" hidden="1" customHeight="1" x14ac:dyDescent="0.25">
      <c r="A7" s="126">
        <v>4</v>
      </c>
      <c r="B7" s="66" t="s">
        <v>26</v>
      </c>
      <c r="C7" s="127" t="s">
        <v>36</v>
      </c>
      <c r="D7" s="127" t="s">
        <v>38</v>
      </c>
      <c r="E7" s="127" t="s">
        <v>37</v>
      </c>
      <c r="F7" s="59">
        <v>400</v>
      </c>
      <c r="G7" s="59"/>
      <c r="H7" s="127" t="s">
        <v>39</v>
      </c>
      <c r="I7" s="128" t="s">
        <v>40</v>
      </c>
      <c r="J7" s="129"/>
    </row>
    <row r="8" spans="1:13" ht="17.25" hidden="1" customHeight="1" x14ac:dyDescent="0.25">
      <c r="A8" s="45"/>
      <c r="B8" s="50"/>
      <c r="C8" s="159" t="s">
        <v>47</v>
      </c>
      <c r="D8" s="161"/>
      <c r="E8" s="23"/>
      <c r="F8" s="47"/>
      <c r="G8" s="47"/>
      <c r="H8" s="23"/>
      <c r="I8" s="69"/>
      <c r="J8" s="11"/>
    </row>
    <row r="9" spans="1:13" ht="45" hidden="1" x14ac:dyDescent="0.25">
      <c r="A9" s="50">
        <v>5</v>
      </c>
      <c r="B9" s="54"/>
      <c r="C9" s="64" t="s">
        <v>45</v>
      </c>
      <c r="D9" s="51" t="s">
        <v>42</v>
      </c>
      <c r="E9" s="51" t="s">
        <v>41</v>
      </c>
      <c r="F9" s="53">
        <v>323</v>
      </c>
      <c r="G9" s="285"/>
      <c r="H9" s="51" t="s">
        <v>43</v>
      </c>
      <c r="I9" s="49" t="s">
        <v>44</v>
      </c>
      <c r="J9" s="11"/>
    </row>
    <row r="10" spans="1:13" ht="19.5" hidden="1" customHeight="1" x14ac:dyDescent="0.25">
      <c r="A10" s="85"/>
      <c r="B10" s="50"/>
      <c r="C10" s="167" t="s">
        <v>46</v>
      </c>
      <c r="D10" s="169"/>
      <c r="E10" s="55"/>
      <c r="F10" s="104"/>
      <c r="G10" s="104"/>
      <c r="H10" s="55"/>
      <c r="I10" s="70"/>
      <c r="J10" s="15"/>
    </row>
    <row r="11" spans="1:13" ht="38.25" hidden="1" x14ac:dyDescent="0.25">
      <c r="A11" s="126">
        <v>8</v>
      </c>
      <c r="B11" s="68"/>
      <c r="C11" s="127" t="s">
        <v>53</v>
      </c>
      <c r="D11" s="56" t="s">
        <v>262</v>
      </c>
      <c r="E11" s="127" t="s">
        <v>50</v>
      </c>
      <c r="F11" s="59">
        <v>400</v>
      </c>
      <c r="G11" s="59"/>
      <c r="H11" s="127" t="s">
        <v>52</v>
      </c>
      <c r="I11" s="130" t="s">
        <v>51</v>
      </c>
      <c r="J11" s="131" t="s">
        <v>261</v>
      </c>
    </row>
    <row r="12" spans="1:13" ht="25.5" hidden="1" x14ac:dyDescent="0.25">
      <c r="A12" s="45">
        <v>9</v>
      </c>
      <c r="B12" s="45"/>
      <c r="C12" s="23" t="s">
        <v>53</v>
      </c>
      <c r="D12" s="23" t="s">
        <v>263</v>
      </c>
      <c r="E12" s="23" t="s">
        <v>54</v>
      </c>
      <c r="F12" s="47">
        <v>200</v>
      </c>
      <c r="G12" s="47"/>
      <c r="H12" s="23">
        <v>89134726209</v>
      </c>
      <c r="I12" s="69" t="s">
        <v>55</v>
      </c>
      <c r="J12" s="11"/>
    </row>
    <row r="13" spans="1:13" ht="30" hidden="1" x14ac:dyDescent="0.25">
      <c r="A13" s="45">
        <v>10</v>
      </c>
      <c r="B13" s="45"/>
      <c r="C13" s="45" t="s">
        <v>48</v>
      </c>
      <c r="D13" s="23" t="s">
        <v>57</v>
      </c>
      <c r="E13" s="23" t="s">
        <v>56</v>
      </c>
      <c r="F13" s="47">
        <v>100</v>
      </c>
      <c r="G13" s="47"/>
      <c r="H13" s="45" t="s">
        <v>49</v>
      </c>
      <c r="I13" s="69" t="s">
        <v>58</v>
      </c>
      <c r="J13" s="65" t="s">
        <v>261</v>
      </c>
    </row>
    <row r="14" spans="1:13" ht="15" hidden="1" customHeight="1" x14ac:dyDescent="0.25">
      <c r="A14" s="105"/>
      <c r="B14" s="67"/>
      <c r="C14" s="164" t="s">
        <v>59</v>
      </c>
      <c r="D14" s="165"/>
      <c r="E14" s="166"/>
      <c r="F14" s="58"/>
      <c r="G14" s="58"/>
      <c r="H14" s="57"/>
      <c r="I14" s="70"/>
      <c r="J14" s="15"/>
    </row>
    <row r="15" spans="1:13" ht="26.25" customHeight="1" x14ac:dyDescent="0.25">
      <c r="A15" s="363"/>
      <c r="B15" s="261" t="s">
        <v>293</v>
      </c>
      <c r="C15" s="365" t="s">
        <v>570</v>
      </c>
      <c r="D15" s="194" t="s">
        <v>568</v>
      </c>
      <c r="E15" s="194" t="s">
        <v>567</v>
      </c>
      <c r="F15" s="195"/>
      <c r="G15" s="366"/>
      <c r="H15" s="247">
        <v>79231423148</v>
      </c>
      <c r="I15" s="262" t="s">
        <v>569</v>
      </c>
      <c r="J15" s="242" t="s">
        <v>557</v>
      </c>
    </row>
    <row r="16" spans="1:13" ht="36" x14ac:dyDescent="0.25">
      <c r="A16" s="363"/>
      <c r="B16" s="261" t="s">
        <v>405</v>
      </c>
      <c r="C16" s="365" t="s">
        <v>570</v>
      </c>
      <c r="D16" s="194" t="s">
        <v>573</v>
      </c>
      <c r="E16" s="194" t="s">
        <v>574</v>
      </c>
      <c r="F16" s="195">
        <v>350</v>
      </c>
      <c r="G16" s="367"/>
      <c r="H16" s="221" t="s">
        <v>572</v>
      </c>
      <c r="I16" s="262"/>
      <c r="J16" s="242" t="s">
        <v>792</v>
      </c>
    </row>
    <row r="17" spans="1:10" ht="25.5" customHeight="1" x14ac:dyDescent="0.25">
      <c r="A17" s="363"/>
      <c r="B17" s="261" t="s">
        <v>405</v>
      </c>
      <c r="C17" s="365" t="s">
        <v>579</v>
      </c>
      <c r="D17" s="194" t="s">
        <v>576</v>
      </c>
      <c r="E17" s="194" t="s">
        <v>575</v>
      </c>
      <c r="F17" s="195"/>
      <c r="G17" s="367"/>
      <c r="H17" s="221" t="s">
        <v>578</v>
      </c>
      <c r="I17" s="262" t="s">
        <v>577</v>
      </c>
      <c r="J17" s="242" t="s">
        <v>557</v>
      </c>
    </row>
    <row r="18" spans="1:10" ht="24.75" customHeight="1" x14ac:dyDescent="0.25">
      <c r="A18" s="363"/>
      <c r="B18" s="261" t="s">
        <v>584</v>
      </c>
      <c r="C18" s="365" t="s">
        <v>579</v>
      </c>
      <c r="D18" s="194" t="s">
        <v>582</v>
      </c>
      <c r="E18" s="194" t="s">
        <v>580</v>
      </c>
      <c r="F18" s="195"/>
      <c r="G18" s="367"/>
      <c r="H18" s="221" t="s">
        <v>583</v>
      </c>
      <c r="I18" s="262" t="s">
        <v>581</v>
      </c>
      <c r="J18" s="242" t="s">
        <v>827</v>
      </c>
    </row>
    <row r="19" spans="1:10" ht="24" x14ac:dyDescent="0.25">
      <c r="A19" s="363"/>
      <c r="B19" s="263" t="s">
        <v>292</v>
      </c>
      <c r="C19" s="368" t="s">
        <v>571</v>
      </c>
      <c r="D19" s="369" t="s">
        <v>586</v>
      </c>
      <c r="E19" s="369" t="s">
        <v>585</v>
      </c>
      <c r="F19" s="195">
        <v>350</v>
      </c>
      <c r="G19" s="367"/>
      <c r="H19" s="264">
        <v>3330699</v>
      </c>
      <c r="I19" s="265" t="s">
        <v>198</v>
      </c>
      <c r="J19" s="242" t="s">
        <v>556</v>
      </c>
    </row>
    <row r="20" spans="1:10" ht="36.75" customHeight="1" x14ac:dyDescent="0.25">
      <c r="A20" s="364"/>
      <c r="B20" s="263" t="s">
        <v>592</v>
      </c>
      <c r="C20" s="368" t="s">
        <v>589</v>
      </c>
      <c r="D20" s="369" t="s">
        <v>587</v>
      </c>
      <c r="E20" s="369" t="s">
        <v>588</v>
      </c>
      <c r="F20" s="195">
        <v>350</v>
      </c>
      <c r="G20" s="367"/>
      <c r="H20" s="264" t="s">
        <v>591</v>
      </c>
      <c r="I20" s="265" t="s">
        <v>590</v>
      </c>
      <c r="J20" s="242" t="s">
        <v>556</v>
      </c>
    </row>
    <row r="21" spans="1:10" ht="24" x14ac:dyDescent="0.25">
      <c r="A21" s="364"/>
      <c r="B21" s="261" t="s">
        <v>598</v>
      </c>
      <c r="C21" s="365" t="s">
        <v>597</v>
      </c>
      <c r="D21" s="194" t="s">
        <v>594</v>
      </c>
      <c r="E21" s="194" t="s">
        <v>593</v>
      </c>
      <c r="F21" s="195"/>
      <c r="G21" s="367"/>
      <c r="H21" s="241" t="s">
        <v>595</v>
      </c>
      <c r="I21" s="260" t="s">
        <v>596</v>
      </c>
      <c r="J21" s="242" t="s">
        <v>557</v>
      </c>
    </row>
    <row r="22" spans="1:10" ht="17.25" customHeight="1" x14ac:dyDescent="0.25">
      <c r="A22" s="364"/>
      <c r="B22" s="261" t="s">
        <v>603</v>
      </c>
      <c r="C22" s="365" t="s">
        <v>570</v>
      </c>
      <c r="D22" s="370" t="s">
        <v>600</v>
      </c>
      <c r="E22" s="194" t="s">
        <v>599</v>
      </c>
      <c r="F22" s="195">
        <v>350</v>
      </c>
      <c r="G22" s="367"/>
      <c r="H22" s="241" t="s">
        <v>602</v>
      </c>
      <c r="I22" s="260" t="s">
        <v>601</v>
      </c>
      <c r="J22" s="242" t="s">
        <v>608</v>
      </c>
    </row>
    <row r="23" spans="1:10" ht="27.75" customHeight="1" x14ac:dyDescent="0.25">
      <c r="A23" s="54"/>
      <c r="B23" s="261" t="s">
        <v>603</v>
      </c>
      <c r="C23" s="54" t="s">
        <v>570</v>
      </c>
      <c r="D23" s="371" t="s">
        <v>606</v>
      </c>
      <c r="E23" s="371" t="s">
        <v>604</v>
      </c>
      <c r="F23" s="372"/>
      <c r="G23" s="373"/>
      <c r="H23" s="259" t="s">
        <v>605</v>
      </c>
      <c r="I23" s="259" t="s">
        <v>607</v>
      </c>
      <c r="J23" s="242" t="s">
        <v>557</v>
      </c>
    </row>
    <row r="24" spans="1:10" ht="55.5" hidden="1" customHeight="1" x14ac:dyDescent="0.25">
      <c r="A24" s="89">
        <v>12</v>
      </c>
      <c r="B24" s="48"/>
      <c r="C24" s="132" t="s">
        <v>65</v>
      </c>
      <c r="D24" s="90" t="s">
        <v>64</v>
      </c>
      <c r="E24" s="90" t="s">
        <v>61</v>
      </c>
      <c r="F24" s="86">
        <v>400</v>
      </c>
      <c r="G24" s="86"/>
      <c r="H24" s="89" t="s">
        <v>62</v>
      </c>
      <c r="I24" s="133" t="s">
        <v>63</v>
      </c>
      <c r="J24" s="134"/>
    </row>
    <row r="25" spans="1:10" ht="56.25" hidden="1" customHeight="1" x14ac:dyDescent="0.25">
      <c r="A25" s="105">
        <v>13</v>
      </c>
      <c r="B25" s="45"/>
      <c r="C25" s="57" t="s">
        <v>70</v>
      </c>
      <c r="D25" s="57" t="s">
        <v>67</v>
      </c>
      <c r="E25" s="57" t="s">
        <v>66</v>
      </c>
      <c r="F25" s="58">
        <v>400</v>
      </c>
      <c r="G25" s="58"/>
      <c r="H25" s="57" t="s">
        <v>68</v>
      </c>
      <c r="I25" s="70" t="s">
        <v>69</v>
      </c>
      <c r="J25" s="15"/>
    </row>
    <row r="26" spans="1:10" ht="25.5" hidden="1" x14ac:dyDescent="0.25">
      <c r="A26" s="126">
        <v>15</v>
      </c>
      <c r="B26" s="45"/>
      <c r="C26" s="127" t="s">
        <v>60</v>
      </c>
      <c r="D26" s="127" t="s">
        <v>73</v>
      </c>
      <c r="E26" s="127" t="s">
        <v>71</v>
      </c>
      <c r="F26" s="59">
        <v>200</v>
      </c>
      <c r="G26" s="59"/>
      <c r="H26" s="127">
        <v>89231820897</v>
      </c>
      <c r="I26" s="135" t="s">
        <v>72</v>
      </c>
      <c r="J26" s="129"/>
    </row>
    <row r="27" spans="1:10" ht="38.25" hidden="1" x14ac:dyDescent="0.25">
      <c r="A27" s="45">
        <v>16</v>
      </c>
      <c r="B27" s="45"/>
      <c r="C27" s="23" t="s">
        <v>60</v>
      </c>
      <c r="D27" s="23" t="s">
        <v>74</v>
      </c>
      <c r="E27" s="23" t="s">
        <v>76</v>
      </c>
      <c r="F27" s="47">
        <v>380</v>
      </c>
      <c r="G27" s="47"/>
      <c r="H27" s="23" t="s">
        <v>75</v>
      </c>
      <c r="I27" s="69" t="s">
        <v>25</v>
      </c>
      <c r="J27" s="11"/>
    </row>
    <row r="28" spans="1:10" ht="25.5" hidden="1" x14ac:dyDescent="0.25">
      <c r="A28" s="105">
        <v>17</v>
      </c>
      <c r="B28" s="45"/>
      <c r="C28" s="57" t="s">
        <v>60</v>
      </c>
      <c r="D28" s="57" t="s">
        <v>79</v>
      </c>
      <c r="E28" s="57" t="s">
        <v>77</v>
      </c>
      <c r="F28" s="58">
        <v>400</v>
      </c>
      <c r="G28" s="58"/>
      <c r="H28" s="57">
        <v>3356245</v>
      </c>
      <c r="I28" s="70" t="s">
        <v>78</v>
      </c>
      <c r="J28" s="15"/>
    </row>
    <row r="29" spans="1:10" ht="25.5" hidden="1" x14ac:dyDescent="0.25">
      <c r="A29" s="126">
        <v>19</v>
      </c>
      <c r="B29" s="48"/>
      <c r="C29" s="127" t="s">
        <v>60</v>
      </c>
      <c r="D29" s="127" t="s">
        <v>80</v>
      </c>
      <c r="E29" s="127" t="s">
        <v>81</v>
      </c>
      <c r="F29" s="59">
        <v>400</v>
      </c>
      <c r="G29" s="59"/>
      <c r="H29" s="127" t="s">
        <v>82</v>
      </c>
      <c r="I29" s="136" t="s">
        <v>83</v>
      </c>
      <c r="J29" s="129"/>
    </row>
    <row r="30" spans="1:10" hidden="1" x14ac:dyDescent="0.25">
      <c r="A30" s="105">
        <v>20</v>
      </c>
      <c r="B30" s="48"/>
      <c r="C30" s="57" t="s">
        <v>60</v>
      </c>
      <c r="D30" s="57" t="s">
        <v>84</v>
      </c>
      <c r="E30" s="57" t="s">
        <v>85</v>
      </c>
      <c r="F30" s="58">
        <v>400</v>
      </c>
      <c r="G30" s="58"/>
      <c r="H30" s="57">
        <v>3331095</v>
      </c>
      <c r="I30" s="106" t="s">
        <v>86</v>
      </c>
      <c r="J30" s="15"/>
    </row>
    <row r="31" spans="1:10" ht="25.5" hidden="1" x14ac:dyDescent="0.25">
      <c r="A31" s="137">
        <v>22</v>
      </c>
      <c r="B31" s="71"/>
      <c r="C31" s="138" t="s">
        <v>65</v>
      </c>
      <c r="D31" s="139" t="s">
        <v>264</v>
      </c>
      <c r="E31" s="138" t="s">
        <v>87</v>
      </c>
      <c r="F31" s="107">
        <v>300</v>
      </c>
      <c r="G31" s="107"/>
      <c r="H31" s="138">
        <v>3302713</v>
      </c>
      <c r="I31" s="140" t="s">
        <v>88</v>
      </c>
      <c r="J31" s="141"/>
    </row>
    <row r="32" spans="1:10" ht="17.25" hidden="1" customHeight="1" x14ac:dyDescent="0.25">
      <c r="A32" s="137"/>
      <c r="B32" s="71"/>
      <c r="C32" s="159" t="s">
        <v>90</v>
      </c>
      <c r="D32" s="160"/>
      <c r="E32" s="161"/>
      <c r="F32" s="107"/>
      <c r="G32" s="107"/>
      <c r="H32" s="138"/>
      <c r="I32" s="142"/>
      <c r="J32" s="143"/>
    </row>
    <row r="33" spans="1:10" ht="25.5" hidden="1" x14ac:dyDescent="0.25">
      <c r="A33" s="126">
        <v>25</v>
      </c>
      <c r="B33" s="45"/>
      <c r="C33" s="127" t="s">
        <v>91</v>
      </c>
      <c r="D33" s="127" t="s">
        <v>265</v>
      </c>
      <c r="E33" s="127" t="s">
        <v>92</v>
      </c>
      <c r="F33" s="59">
        <v>400</v>
      </c>
      <c r="G33" s="59"/>
      <c r="H33" s="126">
        <v>3309466</v>
      </c>
      <c r="I33" s="135" t="s">
        <v>93</v>
      </c>
      <c r="J33" s="129"/>
    </row>
    <row r="34" spans="1:10" ht="38.25" hidden="1" x14ac:dyDescent="0.25">
      <c r="A34" s="45">
        <v>26</v>
      </c>
      <c r="B34" s="45"/>
      <c r="C34" s="23" t="s">
        <v>97</v>
      </c>
      <c r="D34" s="23" t="s">
        <v>266</v>
      </c>
      <c r="E34" s="23" t="s">
        <v>94</v>
      </c>
      <c r="F34" s="47">
        <v>400</v>
      </c>
      <c r="G34" s="47"/>
      <c r="H34" s="45" t="s">
        <v>95</v>
      </c>
      <c r="I34" s="69" t="s">
        <v>96</v>
      </c>
      <c r="J34" s="11"/>
    </row>
    <row r="35" spans="1:10" ht="30" hidden="1" x14ac:dyDescent="0.25">
      <c r="A35" s="45">
        <v>27</v>
      </c>
      <c r="B35" s="50"/>
      <c r="C35" s="23" t="s">
        <v>102</v>
      </c>
      <c r="D35" s="23" t="s">
        <v>99</v>
      </c>
      <c r="E35" s="60" t="s">
        <v>98</v>
      </c>
      <c r="F35" s="47">
        <v>389.01</v>
      </c>
      <c r="G35" s="47"/>
      <c r="H35" s="45" t="s">
        <v>100</v>
      </c>
      <c r="I35" s="69" t="s">
        <v>101</v>
      </c>
      <c r="J35" s="16"/>
    </row>
    <row r="36" spans="1:10" ht="30" hidden="1" x14ac:dyDescent="0.25">
      <c r="A36" s="105">
        <v>28</v>
      </c>
      <c r="B36" s="45"/>
      <c r="C36" s="105" t="s">
        <v>107</v>
      </c>
      <c r="D36" s="57" t="s">
        <v>104</v>
      </c>
      <c r="E36" s="57" t="s">
        <v>103</v>
      </c>
      <c r="F36" s="58">
        <v>400</v>
      </c>
      <c r="G36" s="58"/>
      <c r="H36" s="57" t="s">
        <v>105</v>
      </c>
      <c r="I36" s="73" t="s">
        <v>106</v>
      </c>
      <c r="J36" s="15"/>
    </row>
    <row r="37" spans="1:10" ht="38.25" hidden="1" x14ac:dyDescent="0.25">
      <c r="A37" s="137">
        <v>30</v>
      </c>
      <c r="B37" s="68"/>
      <c r="C37" s="138" t="s">
        <v>107</v>
      </c>
      <c r="D37" s="138" t="s">
        <v>109</v>
      </c>
      <c r="E37" s="138" t="s">
        <v>108</v>
      </c>
      <c r="F37" s="107">
        <v>400</v>
      </c>
      <c r="G37" s="107"/>
      <c r="H37" s="138" t="s">
        <v>110</v>
      </c>
      <c r="I37" s="144" t="s">
        <v>111</v>
      </c>
      <c r="J37" s="143"/>
    </row>
    <row r="38" spans="1:10" ht="38.25" hidden="1" x14ac:dyDescent="0.25">
      <c r="A38" s="126">
        <v>32</v>
      </c>
      <c r="B38" s="50"/>
      <c r="C38" s="127" t="s">
        <v>91</v>
      </c>
      <c r="D38" s="127" t="s">
        <v>267</v>
      </c>
      <c r="E38" s="127" t="s">
        <v>113</v>
      </c>
      <c r="F38" s="59">
        <v>400</v>
      </c>
      <c r="G38" s="301"/>
      <c r="H38" s="61" t="s">
        <v>114</v>
      </c>
      <c r="I38" s="135" t="s">
        <v>115</v>
      </c>
      <c r="J38" s="131" t="s">
        <v>259</v>
      </c>
    </row>
    <row r="39" spans="1:10" ht="25.5" hidden="1" x14ac:dyDescent="0.25">
      <c r="A39" s="45">
        <v>33</v>
      </c>
      <c r="B39" s="50"/>
      <c r="C39" s="24" t="s">
        <v>91</v>
      </c>
      <c r="D39" s="23" t="s">
        <v>268</v>
      </c>
      <c r="E39" s="23" t="s">
        <v>116</v>
      </c>
      <c r="F39" s="47">
        <v>350</v>
      </c>
      <c r="G39" s="47"/>
      <c r="H39" s="23" t="s">
        <v>117</v>
      </c>
      <c r="I39" s="73" t="s">
        <v>118</v>
      </c>
      <c r="J39" s="44"/>
    </row>
    <row r="40" spans="1:10" ht="38.25" hidden="1" x14ac:dyDescent="0.25">
      <c r="A40" s="45">
        <v>34</v>
      </c>
      <c r="B40" s="50"/>
      <c r="C40" s="24" t="s">
        <v>91</v>
      </c>
      <c r="D40" s="23" t="s">
        <v>120</v>
      </c>
      <c r="E40" s="61" t="s">
        <v>119</v>
      </c>
      <c r="F40" s="47">
        <v>54.5</v>
      </c>
      <c r="G40" s="301"/>
      <c r="H40" s="61" t="s">
        <v>122</v>
      </c>
      <c r="I40" s="72" t="s">
        <v>121</v>
      </c>
      <c r="J40" s="65" t="s">
        <v>258</v>
      </c>
    </row>
    <row r="41" spans="1:10" ht="30" hidden="1" x14ac:dyDescent="0.25">
      <c r="A41" s="45">
        <v>35</v>
      </c>
      <c r="B41" s="50"/>
      <c r="C41" s="24" t="s">
        <v>102</v>
      </c>
      <c r="D41" s="45" t="s">
        <v>124</v>
      </c>
      <c r="E41" s="23" t="s">
        <v>123</v>
      </c>
      <c r="F41" s="47">
        <v>400</v>
      </c>
      <c r="G41" s="47"/>
      <c r="H41" s="23" t="s">
        <v>126</v>
      </c>
      <c r="I41" s="72" t="s">
        <v>125</v>
      </c>
      <c r="J41" s="11"/>
    </row>
    <row r="42" spans="1:10" ht="30" hidden="1" x14ac:dyDescent="0.25">
      <c r="A42" s="45">
        <v>36</v>
      </c>
      <c r="B42" s="50"/>
      <c r="C42" s="24" t="s">
        <v>107</v>
      </c>
      <c r="D42" s="23" t="s">
        <v>129</v>
      </c>
      <c r="E42" s="23" t="s">
        <v>127</v>
      </c>
      <c r="F42" s="47">
        <v>400</v>
      </c>
      <c r="G42" s="47"/>
      <c r="H42" s="62">
        <v>3333053</v>
      </c>
      <c r="I42" s="72" t="s">
        <v>128</v>
      </c>
      <c r="J42" s="11"/>
    </row>
    <row r="43" spans="1:10" ht="25.5" hidden="1" x14ac:dyDescent="0.25">
      <c r="A43" s="45">
        <v>37</v>
      </c>
      <c r="B43" s="45"/>
      <c r="C43" s="24" t="s">
        <v>97</v>
      </c>
      <c r="D43" s="23" t="s">
        <v>131</v>
      </c>
      <c r="E43" s="23" t="s">
        <v>130</v>
      </c>
      <c r="F43" s="47">
        <v>400</v>
      </c>
      <c r="G43" s="47"/>
      <c r="H43" s="23">
        <v>3333425</v>
      </c>
      <c r="I43" s="72" t="s">
        <v>132</v>
      </c>
      <c r="J43" s="16"/>
    </row>
    <row r="44" spans="1:10" ht="25.5" hidden="1" x14ac:dyDescent="0.25">
      <c r="A44" s="45">
        <v>38</v>
      </c>
      <c r="B44" s="45"/>
      <c r="C44" s="24" t="s">
        <v>102</v>
      </c>
      <c r="D44" s="23" t="s">
        <v>134</v>
      </c>
      <c r="E44" s="23" t="s">
        <v>133</v>
      </c>
      <c r="F44" s="47">
        <v>400</v>
      </c>
      <c r="G44" s="47"/>
      <c r="H44" s="45" t="s">
        <v>135</v>
      </c>
      <c r="I44" s="72" t="s">
        <v>136</v>
      </c>
      <c r="J44" s="16"/>
    </row>
    <row r="45" spans="1:10" ht="25.5" hidden="1" x14ac:dyDescent="0.25">
      <c r="A45" s="45">
        <v>39</v>
      </c>
      <c r="B45" s="45"/>
      <c r="C45" s="24" t="s">
        <v>97</v>
      </c>
      <c r="D45" s="23" t="s">
        <v>138</v>
      </c>
      <c r="E45" s="61" t="s">
        <v>137</v>
      </c>
      <c r="F45" s="47">
        <v>400</v>
      </c>
      <c r="G45" s="301"/>
      <c r="H45" s="61">
        <v>3333425</v>
      </c>
      <c r="I45" s="69" t="s">
        <v>139</v>
      </c>
      <c r="J45" s="16"/>
    </row>
    <row r="46" spans="1:10" ht="25.5" hidden="1" x14ac:dyDescent="0.25">
      <c r="A46" s="105">
        <v>40</v>
      </c>
      <c r="B46" s="45"/>
      <c r="C46" s="108" t="s">
        <v>112</v>
      </c>
      <c r="D46" s="57" t="s">
        <v>269</v>
      </c>
      <c r="E46" s="57" t="s">
        <v>140</v>
      </c>
      <c r="F46" s="58">
        <v>400</v>
      </c>
      <c r="G46" s="58"/>
      <c r="H46" s="57">
        <v>3329110</v>
      </c>
      <c r="I46" s="106" t="s">
        <v>24</v>
      </c>
      <c r="J46" s="109" t="s">
        <v>258</v>
      </c>
    </row>
    <row r="47" spans="1:10" ht="51" hidden="1" x14ac:dyDescent="0.25">
      <c r="A47" s="137">
        <v>42</v>
      </c>
      <c r="B47" s="45"/>
      <c r="C47" s="145" t="s">
        <v>112</v>
      </c>
      <c r="D47" s="138" t="s">
        <v>270</v>
      </c>
      <c r="E47" s="138" t="s">
        <v>142</v>
      </c>
      <c r="F47" s="107">
        <v>400</v>
      </c>
      <c r="G47" s="301"/>
      <c r="H47" s="61">
        <v>3269772</v>
      </c>
      <c r="I47" s="142" t="s">
        <v>141</v>
      </c>
      <c r="J47" s="143"/>
    </row>
    <row r="48" spans="1:10" hidden="1" x14ac:dyDescent="0.25">
      <c r="A48" s="137">
        <v>44</v>
      </c>
      <c r="B48" s="45"/>
      <c r="C48" s="145" t="s">
        <v>112</v>
      </c>
      <c r="D48" s="138" t="s">
        <v>143</v>
      </c>
      <c r="E48" s="138" t="s">
        <v>144</v>
      </c>
      <c r="F48" s="107">
        <v>382</v>
      </c>
      <c r="G48" s="107"/>
      <c r="H48" s="138" t="s">
        <v>146</v>
      </c>
      <c r="I48" s="142" t="s">
        <v>145</v>
      </c>
      <c r="J48" s="146" t="s">
        <v>278</v>
      </c>
    </row>
    <row r="49" spans="1:10" ht="15" customHeight="1" x14ac:dyDescent="0.25">
      <c r="A49" s="445" t="s">
        <v>47</v>
      </c>
      <c r="B49" s="446"/>
      <c r="C49" s="447"/>
      <c r="D49" s="448"/>
      <c r="E49" s="374"/>
      <c r="F49" s="188"/>
      <c r="G49" s="375"/>
      <c r="H49" s="233"/>
      <c r="I49" s="234"/>
      <c r="J49" s="185"/>
    </row>
    <row r="50" spans="1:10" ht="63.75" hidden="1" x14ac:dyDescent="0.25">
      <c r="A50" s="89">
        <v>46</v>
      </c>
      <c r="B50" s="51"/>
      <c r="C50" s="90" t="s">
        <v>150</v>
      </c>
      <c r="D50" s="90" t="s">
        <v>271</v>
      </c>
      <c r="E50" s="90" t="s">
        <v>147</v>
      </c>
      <c r="F50" s="87">
        <v>200</v>
      </c>
      <c r="G50" s="87"/>
      <c r="H50" s="90" t="s">
        <v>149</v>
      </c>
      <c r="I50" s="136" t="s">
        <v>148</v>
      </c>
      <c r="J50" s="92"/>
    </row>
    <row r="51" spans="1:10" ht="38.25" hidden="1" x14ac:dyDescent="0.25">
      <c r="A51" s="50">
        <v>47</v>
      </c>
      <c r="B51" s="51"/>
      <c r="C51" s="51" t="s">
        <v>91</v>
      </c>
      <c r="D51" s="51" t="s">
        <v>152</v>
      </c>
      <c r="E51" s="51" t="s">
        <v>151</v>
      </c>
      <c r="F51" s="52">
        <v>400</v>
      </c>
      <c r="G51" s="286"/>
      <c r="H51" s="51" t="s">
        <v>153</v>
      </c>
      <c r="I51" s="72" t="s">
        <v>23</v>
      </c>
      <c r="J51" s="14"/>
    </row>
    <row r="52" spans="1:10" ht="63.75" hidden="1" x14ac:dyDescent="0.25">
      <c r="A52" s="50">
        <v>48</v>
      </c>
      <c r="B52" s="51"/>
      <c r="C52" s="51" t="s">
        <v>112</v>
      </c>
      <c r="D52" s="51" t="s">
        <v>155</v>
      </c>
      <c r="E52" s="51" t="s">
        <v>154</v>
      </c>
      <c r="F52" s="52">
        <v>400</v>
      </c>
      <c r="G52" s="286"/>
      <c r="H52" s="51" t="s">
        <v>156</v>
      </c>
      <c r="I52" s="72" t="s">
        <v>157</v>
      </c>
      <c r="J52" s="65" t="s">
        <v>280</v>
      </c>
    </row>
    <row r="53" spans="1:10" ht="38.25" hidden="1" x14ac:dyDescent="0.25">
      <c r="A53" s="50">
        <v>49</v>
      </c>
      <c r="B53" s="51"/>
      <c r="C53" s="51" t="s">
        <v>91</v>
      </c>
      <c r="D53" s="51" t="s">
        <v>159</v>
      </c>
      <c r="E53" s="51" t="s">
        <v>158</v>
      </c>
      <c r="F53" s="52">
        <v>250</v>
      </c>
      <c r="G53" s="286"/>
      <c r="H53" s="51" t="s">
        <v>160</v>
      </c>
      <c r="I53" s="22" t="s">
        <v>161</v>
      </c>
      <c r="J53" s="17"/>
    </row>
    <row r="54" spans="1:10" ht="15" hidden="1" customHeight="1" x14ac:dyDescent="0.25">
      <c r="A54" s="162" t="s">
        <v>255</v>
      </c>
      <c r="B54" s="157"/>
      <c r="C54" s="157"/>
      <c r="D54" s="157"/>
      <c r="E54" s="163"/>
      <c r="F54" s="110"/>
      <c r="G54" s="110"/>
      <c r="H54" s="55"/>
      <c r="I54" s="111"/>
      <c r="J54" s="112"/>
    </row>
    <row r="55" spans="1:10" ht="36" customHeight="1" x14ac:dyDescent="0.25">
      <c r="A55" s="54"/>
      <c r="B55" s="50" t="s">
        <v>455</v>
      </c>
      <c r="C55" s="54" t="s">
        <v>548</v>
      </c>
      <c r="D55" s="54" t="s">
        <v>550</v>
      </c>
      <c r="E55" s="54" t="s">
        <v>547</v>
      </c>
      <c r="F55" s="376"/>
      <c r="G55" s="377"/>
      <c r="H55" s="171" t="s">
        <v>551</v>
      </c>
      <c r="I55" s="228" t="s">
        <v>549</v>
      </c>
      <c r="J55" s="242" t="s">
        <v>824</v>
      </c>
    </row>
    <row r="56" spans="1:10" ht="25.5" hidden="1" x14ac:dyDescent="0.25">
      <c r="A56" s="89">
        <v>51</v>
      </c>
      <c r="B56" s="51"/>
      <c r="C56" s="90" t="s">
        <v>165</v>
      </c>
      <c r="D56" s="90" t="s">
        <v>272</v>
      </c>
      <c r="E56" s="90" t="s">
        <v>166</v>
      </c>
      <c r="F56" s="87">
        <v>400</v>
      </c>
      <c r="G56" s="87"/>
      <c r="H56" s="90" t="s">
        <v>167</v>
      </c>
      <c r="I56" s="147" t="s">
        <v>168</v>
      </c>
      <c r="J56" s="242" t="s">
        <v>495</v>
      </c>
    </row>
    <row r="57" spans="1:10" ht="25.5" hidden="1" x14ac:dyDescent="0.25">
      <c r="A57" s="50">
        <v>52</v>
      </c>
      <c r="B57" s="51"/>
      <c r="C57" s="51" t="s">
        <v>169</v>
      </c>
      <c r="D57" s="51" t="s">
        <v>170</v>
      </c>
      <c r="E57" s="51" t="s">
        <v>171</v>
      </c>
      <c r="F57" s="52">
        <v>400</v>
      </c>
      <c r="G57" s="286"/>
      <c r="H57" s="51" t="s">
        <v>172</v>
      </c>
      <c r="I57" s="18" t="s">
        <v>173</v>
      </c>
      <c r="J57" s="14"/>
    </row>
    <row r="58" spans="1:10" ht="38.25" hidden="1" x14ac:dyDescent="0.25">
      <c r="A58" s="85">
        <v>53</v>
      </c>
      <c r="B58" s="51"/>
      <c r="C58" s="55" t="s">
        <v>169</v>
      </c>
      <c r="D58" s="55" t="s">
        <v>174</v>
      </c>
      <c r="E58" s="55" t="s">
        <v>175</v>
      </c>
      <c r="F58" s="110">
        <v>400</v>
      </c>
      <c r="G58" s="110"/>
      <c r="H58" s="55" t="s">
        <v>176</v>
      </c>
      <c r="I58" s="113" t="s">
        <v>177</v>
      </c>
      <c r="J58" s="114"/>
    </row>
    <row r="59" spans="1:10" ht="36" x14ac:dyDescent="0.25">
      <c r="A59" s="54"/>
      <c r="B59" s="51" t="s">
        <v>292</v>
      </c>
      <c r="C59" s="54" t="s">
        <v>548</v>
      </c>
      <c r="D59" s="54" t="s">
        <v>554</v>
      </c>
      <c r="E59" s="54" t="s">
        <v>552</v>
      </c>
      <c r="F59" s="376"/>
      <c r="G59" s="377"/>
      <c r="H59" s="171" t="s">
        <v>553</v>
      </c>
      <c r="I59" s="228" t="s">
        <v>555</v>
      </c>
      <c r="J59" s="242" t="s">
        <v>557</v>
      </c>
    </row>
    <row r="60" spans="1:10" ht="25.5" hidden="1" x14ac:dyDescent="0.25">
      <c r="A60" s="89">
        <v>55</v>
      </c>
      <c r="B60" s="51"/>
      <c r="C60" s="90" t="s">
        <v>164</v>
      </c>
      <c r="D60" s="90" t="s">
        <v>273</v>
      </c>
      <c r="E60" s="90" t="s">
        <v>179</v>
      </c>
      <c r="F60" s="87">
        <v>400</v>
      </c>
      <c r="G60" s="87"/>
      <c r="H60" s="90" t="s">
        <v>180</v>
      </c>
      <c r="I60" s="147" t="s">
        <v>181</v>
      </c>
      <c r="J60" s="242" t="s">
        <v>495</v>
      </c>
    </row>
    <row r="61" spans="1:10" ht="25.5" hidden="1" x14ac:dyDescent="0.25">
      <c r="A61" s="50">
        <v>56</v>
      </c>
      <c r="B61" s="51"/>
      <c r="C61" s="51" t="s">
        <v>178</v>
      </c>
      <c r="D61" s="51" t="s">
        <v>182</v>
      </c>
      <c r="E61" s="51" t="s">
        <v>183</v>
      </c>
      <c r="F61" s="52">
        <v>350</v>
      </c>
      <c r="G61" s="286"/>
      <c r="H61" s="51" t="s">
        <v>184</v>
      </c>
      <c r="I61" s="18" t="s">
        <v>185</v>
      </c>
      <c r="J61" s="14"/>
    </row>
    <row r="62" spans="1:10" ht="25.5" hidden="1" x14ac:dyDescent="0.25">
      <c r="A62" s="50">
        <v>57</v>
      </c>
      <c r="B62" s="51"/>
      <c r="C62" s="51" t="s">
        <v>178</v>
      </c>
      <c r="D62" s="51" t="s">
        <v>186</v>
      </c>
      <c r="E62" s="51" t="s">
        <v>256</v>
      </c>
      <c r="F62" s="52">
        <v>350</v>
      </c>
      <c r="G62" s="286"/>
      <c r="H62" s="51" t="s">
        <v>187</v>
      </c>
      <c r="I62" s="18" t="s">
        <v>32</v>
      </c>
      <c r="J62" s="14"/>
    </row>
    <row r="63" spans="1:10" ht="38.25" hidden="1" x14ac:dyDescent="0.25">
      <c r="A63" s="85">
        <v>58</v>
      </c>
      <c r="B63" s="51"/>
      <c r="C63" s="55" t="s">
        <v>178</v>
      </c>
      <c r="D63" s="55" t="s">
        <v>188</v>
      </c>
      <c r="E63" s="55" t="s">
        <v>189</v>
      </c>
      <c r="F63" s="110">
        <v>400</v>
      </c>
      <c r="G63" s="110"/>
      <c r="H63" s="55" t="s">
        <v>190</v>
      </c>
      <c r="I63" s="115" t="s">
        <v>191</v>
      </c>
      <c r="J63" s="116" t="s">
        <v>260</v>
      </c>
    </row>
    <row r="64" spans="1:10" ht="38.25" hidden="1" x14ac:dyDescent="0.25">
      <c r="A64" s="89">
        <v>60</v>
      </c>
      <c r="B64" s="51"/>
      <c r="C64" s="90" t="s">
        <v>178</v>
      </c>
      <c r="D64" s="90" t="s">
        <v>274</v>
      </c>
      <c r="E64" s="90" t="s">
        <v>192</v>
      </c>
      <c r="F64" s="87">
        <v>400</v>
      </c>
      <c r="G64" s="87"/>
      <c r="H64" s="90" t="s">
        <v>193</v>
      </c>
      <c r="I64" s="148" t="s">
        <v>194</v>
      </c>
      <c r="J64" s="92"/>
    </row>
    <row r="65" spans="1:10" ht="25.5" hidden="1" x14ac:dyDescent="0.25">
      <c r="A65" s="85">
        <v>61</v>
      </c>
      <c r="B65" s="50"/>
      <c r="C65" s="85" t="s">
        <v>178</v>
      </c>
      <c r="D65" s="55" t="s">
        <v>195</v>
      </c>
      <c r="E65" s="55" t="s">
        <v>196</v>
      </c>
      <c r="F65" s="104">
        <v>400</v>
      </c>
      <c r="G65" s="104"/>
      <c r="H65" s="55" t="s">
        <v>197</v>
      </c>
      <c r="I65" s="117" t="s">
        <v>198</v>
      </c>
      <c r="J65" s="118"/>
    </row>
    <row r="66" spans="1:10" ht="15" customHeight="1" x14ac:dyDescent="0.25">
      <c r="A66" s="445" t="s">
        <v>288</v>
      </c>
      <c r="B66" s="449"/>
      <c r="C66" s="447"/>
      <c r="D66" s="448"/>
      <c r="E66" s="379"/>
      <c r="F66" s="380"/>
      <c r="G66" s="381"/>
      <c r="H66" s="235"/>
      <c r="I66" s="236"/>
      <c r="J66" s="186"/>
    </row>
    <row r="67" spans="1:10" ht="26.25" customHeight="1" x14ac:dyDescent="0.25">
      <c r="A67" s="378"/>
      <c r="B67" s="243" t="s">
        <v>27</v>
      </c>
      <c r="C67" s="192" t="s">
        <v>298</v>
      </c>
      <c r="D67" s="192" t="s">
        <v>525</v>
      </c>
      <c r="E67" s="192" t="s">
        <v>524</v>
      </c>
      <c r="F67" s="193">
        <v>350</v>
      </c>
      <c r="G67" s="375"/>
      <c r="H67" s="244" t="s">
        <v>526</v>
      </c>
      <c r="I67" s="245" t="s">
        <v>529</v>
      </c>
      <c r="J67" s="242" t="s">
        <v>494</v>
      </c>
    </row>
    <row r="68" spans="1:10" ht="23.25" customHeight="1" x14ac:dyDescent="0.25">
      <c r="A68" s="378"/>
      <c r="B68" s="243" t="s">
        <v>531</v>
      </c>
      <c r="C68" s="192" t="s">
        <v>298</v>
      </c>
      <c r="D68" s="192" t="s">
        <v>528</v>
      </c>
      <c r="E68" s="192" t="s">
        <v>527</v>
      </c>
      <c r="F68" s="193"/>
      <c r="G68" s="375"/>
      <c r="H68" s="244">
        <v>89237089729</v>
      </c>
      <c r="I68" s="246" t="s">
        <v>530</v>
      </c>
      <c r="J68" s="242" t="s">
        <v>825</v>
      </c>
    </row>
    <row r="69" spans="1:10" ht="36" customHeight="1" x14ac:dyDescent="0.25">
      <c r="A69" s="54"/>
      <c r="B69" s="221" t="s">
        <v>405</v>
      </c>
      <c r="C69" s="194" t="s">
        <v>301</v>
      </c>
      <c r="D69" s="194" t="s">
        <v>533</v>
      </c>
      <c r="E69" s="194" t="s">
        <v>532</v>
      </c>
      <c r="F69" s="376"/>
      <c r="G69" s="377"/>
      <c r="H69" s="227">
        <v>79133748236</v>
      </c>
      <c r="I69" s="245" t="s">
        <v>534</v>
      </c>
      <c r="J69" s="242" t="s">
        <v>815</v>
      </c>
    </row>
    <row r="70" spans="1:10" ht="25.5" hidden="1" x14ac:dyDescent="0.25">
      <c r="A70" s="89">
        <v>64</v>
      </c>
      <c r="B70" s="50"/>
      <c r="C70" s="90" t="s">
        <v>165</v>
      </c>
      <c r="D70" s="90" t="s">
        <v>275</v>
      </c>
      <c r="E70" s="90" t="s">
        <v>199</v>
      </c>
      <c r="F70" s="87">
        <v>400</v>
      </c>
      <c r="G70" s="87"/>
      <c r="H70" s="90" t="s">
        <v>200</v>
      </c>
      <c r="I70" s="148" t="s">
        <v>201</v>
      </c>
      <c r="J70" s="92"/>
    </row>
    <row r="71" spans="1:10" ht="25.5" hidden="1" x14ac:dyDescent="0.25">
      <c r="A71" s="50">
        <v>65</v>
      </c>
      <c r="B71" s="50"/>
      <c r="C71" s="51" t="s">
        <v>169</v>
      </c>
      <c r="D71" s="51" t="s">
        <v>202</v>
      </c>
      <c r="E71" s="51" t="s">
        <v>28</v>
      </c>
      <c r="F71" s="52">
        <v>270</v>
      </c>
      <c r="G71" s="286"/>
      <c r="H71" s="51" t="s">
        <v>203</v>
      </c>
      <c r="I71" s="19" t="s">
        <v>29</v>
      </c>
      <c r="J71" s="14"/>
    </row>
    <row r="72" spans="1:10" ht="25.5" hidden="1" x14ac:dyDescent="0.25">
      <c r="A72" s="50">
        <v>66</v>
      </c>
      <c r="B72" s="50"/>
      <c r="C72" s="51" t="s">
        <v>165</v>
      </c>
      <c r="D72" s="51" t="s">
        <v>204</v>
      </c>
      <c r="E72" s="51" t="s">
        <v>205</v>
      </c>
      <c r="F72" s="52">
        <v>400</v>
      </c>
      <c r="G72" s="286"/>
      <c r="H72" s="51" t="s">
        <v>200</v>
      </c>
      <c r="I72" s="19" t="s">
        <v>206</v>
      </c>
      <c r="J72" s="14"/>
    </row>
    <row r="73" spans="1:10" ht="15" hidden="1" customHeight="1" x14ac:dyDescent="0.25">
      <c r="A73" s="85">
        <v>67</v>
      </c>
      <c r="B73" s="50"/>
      <c r="C73" s="167" t="s">
        <v>253</v>
      </c>
      <c r="D73" s="168"/>
      <c r="E73" s="169"/>
      <c r="F73" s="110"/>
      <c r="G73" s="110"/>
      <c r="H73" s="55"/>
      <c r="I73" s="115"/>
      <c r="J73" s="114"/>
    </row>
    <row r="74" spans="1:10" ht="38.25" hidden="1" x14ac:dyDescent="0.25">
      <c r="A74" s="149">
        <v>69</v>
      </c>
      <c r="B74" s="50"/>
      <c r="C74" s="139" t="s">
        <v>208</v>
      </c>
      <c r="D74" s="139" t="s">
        <v>276</v>
      </c>
      <c r="E74" s="139" t="s">
        <v>209</v>
      </c>
      <c r="F74" s="150">
        <v>400</v>
      </c>
      <c r="G74" s="150"/>
      <c r="H74" s="139" t="s">
        <v>210</v>
      </c>
      <c r="I74" s="151" t="s">
        <v>211</v>
      </c>
      <c r="J74" s="152"/>
    </row>
    <row r="75" spans="1:10" ht="25.5" hidden="1" x14ac:dyDescent="0.25">
      <c r="A75" s="149">
        <v>71</v>
      </c>
      <c r="B75" s="50"/>
      <c r="C75" s="139" t="s">
        <v>208</v>
      </c>
      <c r="D75" s="139" t="s">
        <v>212</v>
      </c>
      <c r="E75" s="139" t="s">
        <v>213</v>
      </c>
      <c r="F75" s="150">
        <v>400</v>
      </c>
      <c r="G75" s="150"/>
      <c r="H75" s="139" t="s">
        <v>214</v>
      </c>
      <c r="I75" s="151" t="s">
        <v>215</v>
      </c>
      <c r="J75" s="152"/>
    </row>
    <row r="76" spans="1:10" ht="38.25" hidden="1" x14ac:dyDescent="0.25">
      <c r="A76" s="89">
        <v>73</v>
      </c>
      <c r="B76" s="50"/>
      <c r="C76" s="90" t="s">
        <v>208</v>
      </c>
      <c r="D76" s="90" t="s">
        <v>277</v>
      </c>
      <c r="E76" s="90" t="s">
        <v>216</v>
      </c>
      <c r="F76" s="87">
        <v>400</v>
      </c>
      <c r="G76" s="87"/>
      <c r="H76" s="90" t="s">
        <v>217</v>
      </c>
      <c r="I76" s="91" t="s">
        <v>218</v>
      </c>
      <c r="J76" s="92"/>
    </row>
    <row r="77" spans="1:10" ht="38.25" hidden="1" x14ac:dyDescent="0.25">
      <c r="A77" s="50">
        <v>74</v>
      </c>
      <c r="B77" s="50"/>
      <c r="C77" s="51" t="s">
        <v>208</v>
      </c>
      <c r="D77" s="51" t="s">
        <v>219</v>
      </c>
      <c r="E77" s="51" t="s">
        <v>220</v>
      </c>
      <c r="F77" s="52">
        <v>400</v>
      </c>
      <c r="G77" s="286"/>
      <c r="H77" s="51" t="s">
        <v>221</v>
      </c>
      <c r="I77" s="19" t="s">
        <v>222</v>
      </c>
      <c r="J77" s="14"/>
    </row>
    <row r="78" spans="1:10" ht="38.25" hidden="1" x14ac:dyDescent="0.25">
      <c r="A78" s="50">
        <v>75</v>
      </c>
      <c r="B78" s="50"/>
      <c r="C78" s="51" t="s">
        <v>208</v>
      </c>
      <c r="D78" s="51" t="s">
        <v>223</v>
      </c>
      <c r="E78" s="51" t="s">
        <v>224</v>
      </c>
      <c r="F78" s="52">
        <v>325</v>
      </c>
      <c r="G78" s="286"/>
      <c r="H78" s="51" t="s">
        <v>225</v>
      </c>
      <c r="I78" s="21" t="s">
        <v>226</v>
      </c>
      <c r="J78" s="14"/>
    </row>
    <row r="79" spans="1:10" ht="25.5" hidden="1" x14ac:dyDescent="0.25">
      <c r="A79" s="50">
        <v>76</v>
      </c>
      <c r="B79" s="50"/>
      <c r="C79" s="51" t="s">
        <v>227</v>
      </c>
      <c r="D79" s="51" t="s">
        <v>228</v>
      </c>
      <c r="E79" s="51" t="s">
        <v>229</v>
      </c>
      <c r="F79" s="52">
        <v>400</v>
      </c>
      <c r="G79" s="286"/>
      <c r="H79" s="51" t="s">
        <v>230</v>
      </c>
      <c r="I79" s="21" t="s">
        <v>231</v>
      </c>
      <c r="J79" s="14"/>
    </row>
    <row r="80" spans="1:10" ht="25.5" hidden="1" x14ac:dyDescent="0.25">
      <c r="A80" s="50">
        <v>77</v>
      </c>
      <c r="B80" s="50"/>
      <c r="C80" s="51" t="s">
        <v>207</v>
      </c>
      <c r="D80" s="51" t="s">
        <v>232</v>
      </c>
      <c r="E80" s="51" t="s">
        <v>257</v>
      </c>
      <c r="F80" s="52">
        <v>400</v>
      </c>
      <c r="G80" s="286"/>
      <c r="H80" s="51" t="s">
        <v>233</v>
      </c>
      <c r="I80" s="19" t="s">
        <v>234</v>
      </c>
      <c r="J80" s="20"/>
    </row>
    <row r="81" spans="1:10" ht="25.5" hidden="1" x14ac:dyDescent="0.25">
      <c r="A81" s="85">
        <v>78</v>
      </c>
      <c r="B81" s="51"/>
      <c r="C81" s="55" t="s">
        <v>207</v>
      </c>
      <c r="D81" s="55" t="s">
        <v>235</v>
      </c>
      <c r="E81" s="55" t="s">
        <v>236</v>
      </c>
      <c r="F81" s="110">
        <v>400</v>
      </c>
      <c r="G81" s="110"/>
      <c r="H81" s="55" t="s">
        <v>237</v>
      </c>
      <c r="I81" s="115" t="s">
        <v>238</v>
      </c>
      <c r="J81" s="114"/>
    </row>
    <row r="82" spans="1:10" ht="15" customHeight="1" x14ac:dyDescent="0.25">
      <c r="A82" s="438" t="s">
        <v>287</v>
      </c>
      <c r="B82" s="439"/>
      <c r="C82" s="440"/>
      <c r="D82" s="440"/>
      <c r="E82" s="441"/>
      <c r="F82" s="382"/>
      <c r="G82" s="377"/>
      <c r="H82" s="235"/>
      <c r="I82" s="237"/>
      <c r="J82" s="187"/>
    </row>
    <row r="83" spans="1:10" ht="26.25" customHeight="1" x14ac:dyDescent="0.25">
      <c r="A83" s="54"/>
      <c r="B83" s="51" t="s">
        <v>292</v>
      </c>
      <c r="C83" s="54" t="s">
        <v>537</v>
      </c>
      <c r="D83" s="54" t="s">
        <v>536</v>
      </c>
      <c r="E83" s="54" t="s">
        <v>535</v>
      </c>
      <c r="F83" s="376">
        <v>350</v>
      </c>
      <c r="G83" s="377"/>
      <c r="H83" s="171" t="s">
        <v>538</v>
      </c>
      <c r="I83" s="228" t="s">
        <v>539</v>
      </c>
      <c r="J83" s="242" t="s">
        <v>540</v>
      </c>
    </row>
    <row r="84" spans="1:10" ht="27" customHeight="1" x14ac:dyDescent="0.25">
      <c r="A84" s="54"/>
      <c r="B84" s="220" t="s">
        <v>545</v>
      </c>
      <c r="C84" s="54" t="s">
        <v>543</v>
      </c>
      <c r="D84" s="54" t="s">
        <v>544</v>
      </c>
      <c r="E84" s="54" t="s">
        <v>541</v>
      </c>
      <c r="F84" s="376"/>
      <c r="G84" s="377"/>
      <c r="H84" s="171">
        <v>89137265857</v>
      </c>
      <c r="I84" s="228" t="s">
        <v>542</v>
      </c>
      <c r="J84" s="242" t="s">
        <v>822</v>
      </c>
    </row>
    <row r="85" spans="1:10" ht="15" customHeight="1" x14ac:dyDescent="0.25">
      <c r="A85" s="445" t="s">
        <v>90</v>
      </c>
      <c r="B85" s="446"/>
      <c r="C85" s="447"/>
      <c r="D85" s="448"/>
      <c r="E85" s="383"/>
      <c r="F85" s="384"/>
      <c r="G85" s="385"/>
      <c r="H85" s="248"/>
      <c r="I85" s="249"/>
      <c r="J85" s="250"/>
    </row>
    <row r="86" spans="1:10" ht="36" x14ac:dyDescent="0.25">
      <c r="A86" s="54"/>
      <c r="B86" s="51" t="s">
        <v>405</v>
      </c>
      <c r="C86" s="54" t="s">
        <v>485</v>
      </c>
      <c r="D86" s="54" t="s">
        <v>482</v>
      </c>
      <c r="E86" s="54" t="s">
        <v>481</v>
      </c>
      <c r="F86" s="376">
        <v>280</v>
      </c>
      <c r="G86" s="377"/>
      <c r="H86" s="171" t="s">
        <v>484</v>
      </c>
      <c r="I86" s="228" t="s">
        <v>483</v>
      </c>
      <c r="J86" s="242" t="s">
        <v>792</v>
      </c>
    </row>
    <row r="87" spans="1:10" ht="38.25" hidden="1" x14ac:dyDescent="0.25">
      <c r="A87" s="89">
        <v>81</v>
      </c>
      <c r="B87" s="51"/>
      <c r="C87" s="90" t="s">
        <v>227</v>
      </c>
      <c r="D87" s="90" t="s">
        <v>254</v>
      </c>
      <c r="E87" s="90" t="s">
        <v>239</v>
      </c>
      <c r="F87" s="87">
        <v>400</v>
      </c>
      <c r="G87" s="87"/>
      <c r="H87" s="90" t="s">
        <v>240</v>
      </c>
      <c r="I87" s="92" t="s">
        <v>241</v>
      </c>
      <c r="J87" s="92"/>
    </row>
    <row r="88" spans="1:10" ht="25.5" hidden="1" x14ac:dyDescent="0.25">
      <c r="A88" s="85">
        <v>82</v>
      </c>
      <c r="B88" s="50"/>
      <c r="C88" s="55" t="s">
        <v>207</v>
      </c>
      <c r="D88" s="55" t="s">
        <v>242</v>
      </c>
      <c r="E88" s="55" t="s">
        <v>243</v>
      </c>
      <c r="F88" s="110">
        <v>350</v>
      </c>
      <c r="G88" s="110"/>
      <c r="H88" s="55" t="s">
        <v>244</v>
      </c>
      <c r="I88" s="119" t="s">
        <v>245</v>
      </c>
      <c r="J88" s="120"/>
    </row>
    <row r="89" spans="1:10" ht="25.5" customHeight="1" x14ac:dyDescent="0.25">
      <c r="A89" s="450"/>
      <c r="B89" s="50" t="s">
        <v>401</v>
      </c>
      <c r="C89" s="451" t="s">
        <v>489</v>
      </c>
      <c r="D89" s="452" t="s">
        <v>487</v>
      </c>
      <c r="E89" s="451" t="s">
        <v>486</v>
      </c>
      <c r="F89" s="460"/>
      <c r="G89" s="377"/>
      <c r="H89" s="171">
        <v>89137079505</v>
      </c>
      <c r="I89" s="228" t="s">
        <v>488</v>
      </c>
      <c r="J89" s="242" t="s">
        <v>495</v>
      </c>
    </row>
    <row r="90" spans="1:10" ht="0.75" customHeight="1" x14ac:dyDescent="0.25">
      <c r="A90" s="450"/>
      <c r="B90" s="50"/>
      <c r="C90" s="451"/>
      <c r="D90" s="453"/>
      <c r="E90" s="451"/>
      <c r="F90" s="461"/>
      <c r="G90" s="381"/>
      <c r="H90" s="171"/>
      <c r="I90" s="226"/>
      <c r="J90" s="242" t="s">
        <v>494</v>
      </c>
    </row>
    <row r="91" spans="1:10" ht="26.25" customHeight="1" x14ac:dyDescent="0.25">
      <c r="A91" s="386"/>
      <c r="B91" s="50" t="s">
        <v>293</v>
      </c>
      <c r="C91" s="194" t="s">
        <v>491</v>
      </c>
      <c r="D91" s="54" t="s">
        <v>492</v>
      </c>
      <c r="E91" s="194" t="s">
        <v>490</v>
      </c>
      <c r="F91" s="376">
        <v>260</v>
      </c>
      <c r="G91" s="377"/>
      <c r="H91" s="171">
        <v>89231358477</v>
      </c>
      <c r="I91" s="228" t="s">
        <v>493</v>
      </c>
      <c r="J91" s="242" t="s">
        <v>494</v>
      </c>
    </row>
    <row r="92" spans="1:10" ht="24" x14ac:dyDescent="0.25">
      <c r="A92" s="386"/>
      <c r="B92" s="50" t="s">
        <v>30</v>
      </c>
      <c r="C92" s="194" t="s">
        <v>498</v>
      </c>
      <c r="D92" s="54" t="s">
        <v>497</v>
      </c>
      <c r="E92" s="194" t="s">
        <v>496</v>
      </c>
      <c r="F92" s="376">
        <v>312</v>
      </c>
      <c r="G92" s="377"/>
      <c r="H92" s="171" t="s">
        <v>500</v>
      </c>
      <c r="I92" s="228" t="s">
        <v>499</v>
      </c>
      <c r="J92" s="242" t="s">
        <v>494</v>
      </c>
    </row>
    <row r="93" spans="1:10" ht="36" x14ac:dyDescent="0.25">
      <c r="A93" s="386"/>
      <c r="B93" s="50" t="s">
        <v>26</v>
      </c>
      <c r="C93" s="194" t="s">
        <v>498</v>
      </c>
      <c r="D93" s="54" t="s">
        <v>502</v>
      </c>
      <c r="E93" s="194" t="s">
        <v>501</v>
      </c>
      <c r="F93" s="376"/>
      <c r="G93" s="377"/>
      <c r="H93" s="171" t="s">
        <v>504</v>
      </c>
      <c r="I93" s="228" t="s">
        <v>503</v>
      </c>
      <c r="J93" s="242" t="s">
        <v>827</v>
      </c>
    </row>
    <row r="94" spans="1:10" ht="24" x14ac:dyDescent="0.25">
      <c r="A94" s="386"/>
      <c r="B94" s="50" t="s">
        <v>292</v>
      </c>
      <c r="C94" s="194" t="s">
        <v>485</v>
      </c>
      <c r="D94" s="54" t="s">
        <v>506</v>
      </c>
      <c r="E94" s="194" t="s">
        <v>505</v>
      </c>
      <c r="F94" s="376">
        <v>300</v>
      </c>
      <c r="G94" s="377"/>
      <c r="H94" s="171" t="s">
        <v>507</v>
      </c>
      <c r="I94" s="228" t="s">
        <v>508</v>
      </c>
      <c r="J94" s="242" t="s">
        <v>494</v>
      </c>
    </row>
    <row r="95" spans="1:10" ht="24" x14ac:dyDescent="0.25">
      <c r="A95" s="386"/>
      <c r="B95" s="50" t="s">
        <v>292</v>
      </c>
      <c r="C95" s="194" t="s">
        <v>300</v>
      </c>
      <c r="D95" s="54" t="s">
        <v>509</v>
      </c>
      <c r="E95" s="194" t="s">
        <v>512</v>
      </c>
      <c r="F95" s="376"/>
      <c r="G95" s="377"/>
      <c r="H95" s="171" t="s">
        <v>511</v>
      </c>
      <c r="I95" s="228" t="s">
        <v>510</v>
      </c>
      <c r="J95" s="242" t="s">
        <v>495</v>
      </c>
    </row>
    <row r="96" spans="1:10" ht="36" x14ac:dyDescent="0.25">
      <c r="A96" s="386"/>
      <c r="B96" s="50" t="s">
        <v>292</v>
      </c>
      <c r="C96" s="194" t="s">
        <v>498</v>
      </c>
      <c r="D96" s="54" t="s">
        <v>514</v>
      </c>
      <c r="E96" s="194" t="s">
        <v>513</v>
      </c>
      <c r="F96" s="376">
        <v>350</v>
      </c>
      <c r="G96" s="377"/>
      <c r="H96" s="171">
        <v>89537699979</v>
      </c>
      <c r="I96" s="228" t="s">
        <v>515</v>
      </c>
      <c r="J96" s="242" t="s">
        <v>516</v>
      </c>
    </row>
    <row r="97" spans="1:11" ht="24" x14ac:dyDescent="0.25">
      <c r="A97" s="386"/>
      <c r="B97" s="50" t="s">
        <v>293</v>
      </c>
      <c r="C97" s="194" t="s">
        <v>300</v>
      </c>
      <c r="D97" s="54" t="s">
        <v>519</v>
      </c>
      <c r="E97" s="194" t="s">
        <v>517</v>
      </c>
      <c r="F97" s="376"/>
      <c r="G97" s="377"/>
      <c r="H97" s="171">
        <v>79529488714</v>
      </c>
      <c r="I97" s="228" t="s">
        <v>518</v>
      </c>
      <c r="J97" s="242" t="s">
        <v>494</v>
      </c>
    </row>
    <row r="98" spans="1:11" ht="24" x14ac:dyDescent="0.25">
      <c r="A98" s="386"/>
      <c r="B98" s="50" t="s">
        <v>292</v>
      </c>
      <c r="C98" s="194" t="s">
        <v>521</v>
      </c>
      <c r="D98" s="54" t="s">
        <v>522</v>
      </c>
      <c r="E98" s="194" t="s">
        <v>520</v>
      </c>
      <c r="F98" s="376"/>
      <c r="G98" s="377"/>
      <c r="H98" s="171">
        <v>3165633</v>
      </c>
      <c r="I98" s="228" t="s">
        <v>523</v>
      </c>
      <c r="J98" s="242" t="s">
        <v>495</v>
      </c>
    </row>
    <row r="99" spans="1:11" ht="21.75" customHeight="1" x14ac:dyDescent="0.25">
      <c r="A99" s="438" t="s">
        <v>290</v>
      </c>
      <c r="B99" s="439"/>
      <c r="C99" s="440"/>
      <c r="D99" s="440"/>
      <c r="E99" s="441"/>
      <c r="F99" s="382"/>
      <c r="G99" s="377"/>
      <c r="H99" s="235"/>
      <c r="I99" s="237"/>
      <c r="J99" s="186"/>
    </row>
    <row r="100" spans="1:11" ht="48" x14ac:dyDescent="0.25">
      <c r="A100" s="54"/>
      <c r="B100" s="50" t="s">
        <v>292</v>
      </c>
      <c r="C100" s="54" t="s">
        <v>299</v>
      </c>
      <c r="D100" s="54" t="s">
        <v>442</v>
      </c>
      <c r="E100" s="54" t="s">
        <v>443</v>
      </c>
      <c r="F100" s="195">
        <v>350</v>
      </c>
      <c r="G100" s="381"/>
      <c r="H100" s="171" t="s">
        <v>445</v>
      </c>
      <c r="I100" s="228" t="s">
        <v>444</v>
      </c>
      <c r="J100" s="242" t="s">
        <v>393</v>
      </c>
    </row>
    <row r="101" spans="1:11" ht="76.5" hidden="1" customHeight="1" x14ac:dyDescent="0.25">
      <c r="A101" s="89">
        <v>86</v>
      </c>
      <c r="B101" s="90"/>
      <c r="C101" s="90" t="s">
        <v>208</v>
      </c>
      <c r="D101" s="90" t="s">
        <v>246</v>
      </c>
      <c r="E101" s="90" t="s">
        <v>247</v>
      </c>
      <c r="F101" s="87">
        <v>400</v>
      </c>
      <c r="G101" s="87"/>
      <c r="H101" s="90" t="s">
        <v>248</v>
      </c>
      <c r="I101" s="91" t="s">
        <v>291</v>
      </c>
      <c r="J101" s="242" t="s">
        <v>394</v>
      </c>
    </row>
    <row r="102" spans="1:11" ht="38.25" hidden="1" x14ac:dyDescent="0.25">
      <c r="A102" s="45">
        <v>87</v>
      </c>
      <c r="B102" s="45"/>
      <c r="C102" s="23" t="s">
        <v>208</v>
      </c>
      <c r="D102" s="23" t="s">
        <v>249</v>
      </c>
      <c r="E102" s="23" t="s">
        <v>250</v>
      </c>
      <c r="F102" s="63">
        <v>400</v>
      </c>
      <c r="G102" s="63"/>
      <c r="H102" s="23" t="s">
        <v>251</v>
      </c>
      <c r="I102" s="13" t="s">
        <v>252</v>
      </c>
      <c r="J102" s="242" t="s">
        <v>395</v>
      </c>
    </row>
    <row r="103" spans="1:11" hidden="1" x14ac:dyDescent="0.25">
      <c r="A103" s="37"/>
      <c r="B103" s="38"/>
      <c r="C103" s="40"/>
      <c r="D103" s="40"/>
      <c r="E103" s="39"/>
      <c r="F103" s="41"/>
      <c r="G103" s="41"/>
      <c r="H103" s="40"/>
      <c r="I103" s="42"/>
      <c r="J103" s="43"/>
    </row>
    <row r="104" spans="1:11" ht="76.5" hidden="1" customHeight="1" x14ac:dyDescent="0.25">
      <c r="A104" s="25"/>
      <c r="B104" s="26"/>
      <c r="C104" s="28"/>
      <c r="D104" s="28"/>
      <c r="E104" s="28"/>
      <c r="F104" s="27"/>
      <c r="G104" s="27"/>
      <c r="H104" s="28"/>
      <c r="I104" s="29"/>
      <c r="J104" s="30"/>
      <c r="K104" s="31"/>
    </row>
    <row r="105" spans="1:11" hidden="1" x14ac:dyDescent="0.25">
      <c r="A105" s="25"/>
      <c r="B105" s="26"/>
      <c r="C105" s="33"/>
      <c r="D105" s="34"/>
      <c r="E105" s="33"/>
      <c r="F105" s="32"/>
      <c r="G105" s="32"/>
      <c r="H105" s="33"/>
      <c r="I105" s="35"/>
      <c r="J105" s="36"/>
      <c r="K105" s="31"/>
    </row>
    <row r="106" spans="1:11" ht="26.25" customHeight="1" x14ac:dyDescent="0.25">
      <c r="A106" s="46"/>
      <c r="B106" s="50" t="s">
        <v>292</v>
      </c>
      <c r="C106" s="54" t="s">
        <v>299</v>
      </c>
      <c r="D106" s="46" t="s">
        <v>447</v>
      </c>
      <c r="E106" s="46" t="s">
        <v>446</v>
      </c>
      <c r="F106" s="389"/>
      <c r="G106" s="390"/>
      <c r="H106" s="170" t="s">
        <v>448</v>
      </c>
      <c r="I106" s="225" t="s">
        <v>449</v>
      </c>
      <c r="J106" s="242" t="s">
        <v>394</v>
      </c>
      <c r="K106" s="31"/>
    </row>
    <row r="107" spans="1:11" ht="27.75" customHeight="1" x14ac:dyDescent="0.25">
      <c r="A107" s="46"/>
      <c r="B107" s="239" t="s">
        <v>455</v>
      </c>
      <c r="C107" s="54" t="s">
        <v>299</v>
      </c>
      <c r="D107" s="46" t="s">
        <v>454</v>
      </c>
      <c r="E107" s="46" t="s">
        <v>451</v>
      </c>
      <c r="F107" s="389">
        <v>350</v>
      </c>
      <c r="G107" s="390"/>
      <c r="H107" s="170" t="s">
        <v>453</v>
      </c>
      <c r="I107" s="225" t="s">
        <v>452</v>
      </c>
      <c r="J107" s="242" t="s">
        <v>799</v>
      </c>
    </row>
    <row r="108" spans="1:11" ht="24" x14ac:dyDescent="0.25">
      <c r="A108" s="46"/>
      <c r="B108" s="239" t="s">
        <v>464</v>
      </c>
      <c r="C108" s="54" t="s">
        <v>463</v>
      </c>
      <c r="D108" s="46" t="s">
        <v>461</v>
      </c>
      <c r="E108" s="46" t="s">
        <v>460</v>
      </c>
      <c r="F108" s="389">
        <v>350</v>
      </c>
      <c r="G108" s="390"/>
      <c r="H108" s="229">
        <v>79231127567</v>
      </c>
      <c r="I108" s="230" t="s">
        <v>462</v>
      </c>
      <c r="J108" s="242" t="s">
        <v>804</v>
      </c>
    </row>
    <row r="109" spans="1:11" ht="24" x14ac:dyDescent="0.25">
      <c r="A109" s="46"/>
      <c r="B109" s="239" t="s">
        <v>27</v>
      </c>
      <c r="C109" s="54" t="s">
        <v>299</v>
      </c>
      <c r="D109" s="46" t="s">
        <v>456</v>
      </c>
      <c r="E109" s="46" t="s">
        <v>457</v>
      </c>
      <c r="F109" s="389"/>
      <c r="G109" s="390"/>
      <c r="H109" s="229" t="s">
        <v>458</v>
      </c>
      <c r="I109" s="230" t="s">
        <v>459</v>
      </c>
      <c r="J109" s="242" t="s">
        <v>394</v>
      </c>
    </row>
    <row r="110" spans="1:11" ht="24" customHeight="1" x14ac:dyDescent="0.25">
      <c r="A110" s="46"/>
      <c r="B110" s="239" t="s">
        <v>26</v>
      </c>
      <c r="C110" s="54" t="s">
        <v>299</v>
      </c>
      <c r="D110" s="46" t="s">
        <v>467</v>
      </c>
      <c r="E110" s="46" t="s">
        <v>465</v>
      </c>
      <c r="F110" s="389"/>
      <c r="G110" s="390"/>
      <c r="H110" s="229">
        <v>3165336</v>
      </c>
      <c r="I110" s="230" t="s">
        <v>466</v>
      </c>
      <c r="J110" s="242" t="s">
        <v>828</v>
      </c>
    </row>
    <row r="111" spans="1:11" ht="36" x14ac:dyDescent="0.25">
      <c r="A111" s="46"/>
      <c r="B111" s="239" t="s">
        <v>472</v>
      </c>
      <c r="C111" s="54" t="s">
        <v>299</v>
      </c>
      <c r="D111" s="46" t="s">
        <v>469</v>
      </c>
      <c r="E111" s="46" t="s">
        <v>468</v>
      </c>
      <c r="F111" s="389">
        <v>350</v>
      </c>
      <c r="G111" s="390"/>
      <c r="H111" s="229" t="s">
        <v>471</v>
      </c>
      <c r="I111" s="230" t="s">
        <v>470</v>
      </c>
      <c r="J111" s="242" t="s">
        <v>393</v>
      </c>
    </row>
    <row r="112" spans="1:11" ht="38.25" x14ac:dyDescent="0.25">
      <c r="A112" s="46"/>
      <c r="B112" s="23" t="s">
        <v>476</v>
      </c>
      <c r="C112" s="54" t="s">
        <v>463</v>
      </c>
      <c r="D112" s="46" t="s">
        <v>474</v>
      </c>
      <c r="E112" s="46" t="s">
        <v>473</v>
      </c>
      <c r="F112" s="389">
        <v>350</v>
      </c>
      <c r="G112" s="390"/>
      <c r="H112" s="229">
        <v>89232477668</v>
      </c>
      <c r="I112" s="230" t="s">
        <v>475</v>
      </c>
      <c r="J112" s="242" t="s">
        <v>793</v>
      </c>
    </row>
    <row r="113" spans="1:10" ht="26.25" customHeight="1" x14ac:dyDescent="0.25">
      <c r="A113" s="46"/>
      <c r="B113" s="239" t="s">
        <v>292</v>
      </c>
      <c r="C113" s="54" t="s">
        <v>479</v>
      </c>
      <c r="D113" s="46" t="s">
        <v>478</v>
      </c>
      <c r="E113" s="46" t="s">
        <v>477</v>
      </c>
      <c r="F113" s="389">
        <v>350</v>
      </c>
      <c r="G113" s="390"/>
      <c r="H113" s="229" t="s">
        <v>62</v>
      </c>
      <c r="I113" s="230" t="s">
        <v>63</v>
      </c>
      <c r="J113" s="242" t="s">
        <v>480</v>
      </c>
    </row>
    <row r="114" spans="1:10" ht="15" customHeight="1" x14ac:dyDescent="0.25">
      <c r="A114" s="438" t="s">
        <v>296</v>
      </c>
      <c r="B114" s="439"/>
      <c r="C114" s="440"/>
      <c r="D114" s="440"/>
      <c r="E114" s="441"/>
      <c r="F114" s="188"/>
      <c r="G114" s="375"/>
      <c r="H114" s="233"/>
      <c r="I114" s="238"/>
      <c r="J114" s="187"/>
    </row>
    <row r="115" spans="1:10" ht="36" x14ac:dyDescent="0.25">
      <c r="A115" s="46"/>
      <c r="B115" s="239" t="s">
        <v>27</v>
      </c>
      <c r="C115" s="46" t="s">
        <v>414</v>
      </c>
      <c r="D115" s="46" t="s">
        <v>415</v>
      </c>
      <c r="E115" s="46" t="s">
        <v>413</v>
      </c>
      <c r="F115" s="389">
        <v>350</v>
      </c>
      <c r="G115" s="390"/>
      <c r="H115" s="170" t="s">
        <v>416</v>
      </c>
      <c r="I115" s="225" t="s">
        <v>417</v>
      </c>
      <c r="J115" s="242" t="s">
        <v>816</v>
      </c>
    </row>
    <row r="116" spans="1:10" ht="24.75" customHeight="1" x14ac:dyDescent="0.25">
      <c r="A116" s="46"/>
      <c r="B116" s="239" t="s">
        <v>292</v>
      </c>
      <c r="C116" s="46" t="s">
        <v>419</v>
      </c>
      <c r="D116" s="46" t="s">
        <v>420</v>
      </c>
      <c r="E116" s="46" t="s">
        <v>418</v>
      </c>
      <c r="F116" s="389"/>
      <c r="G116" s="390"/>
      <c r="H116" s="170" t="s">
        <v>421</v>
      </c>
      <c r="I116" s="225" t="s">
        <v>422</v>
      </c>
      <c r="J116" s="242" t="s">
        <v>450</v>
      </c>
    </row>
    <row r="117" spans="1:10" ht="22.5" customHeight="1" x14ac:dyDescent="0.25">
      <c r="A117" s="46"/>
      <c r="B117" s="239" t="s">
        <v>31</v>
      </c>
      <c r="C117" s="46" t="s">
        <v>427</v>
      </c>
      <c r="D117" s="46" t="s">
        <v>425</v>
      </c>
      <c r="E117" s="46" t="s">
        <v>423</v>
      </c>
      <c r="F117" s="389"/>
      <c r="G117" s="390"/>
      <c r="H117" s="170" t="s">
        <v>424</v>
      </c>
      <c r="I117" s="24" t="s">
        <v>426</v>
      </c>
      <c r="J117" s="242" t="s">
        <v>818</v>
      </c>
    </row>
    <row r="118" spans="1:10" ht="36.75" customHeight="1" x14ac:dyDescent="0.25">
      <c r="A118" s="46"/>
      <c r="B118" s="239" t="s">
        <v>293</v>
      </c>
      <c r="C118" s="46" t="s">
        <v>427</v>
      </c>
      <c r="D118" s="46" t="s">
        <v>297</v>
      </c>
      <c r="E118" s="46" t="s">
        <v>428</v>
      </c>
      <c r="F118" s="389"/>
      <c r="G118" s="390"/>
      <c r="H118" s="170" t="s">
        <v>49</v>
      </c>
      <c r="I118" s="24" t="s">
        <v>429</v>
      </c>
      <c r="J118" s="242" t="s">
        <v>819</v>
      </c>
    </row>
    <row r="119" spans="1:10" ht="48" x14ac:dyDescent="0.25">
      <c r="A119" s="46"/>
      <c r="B119" s="239" t="s">
        <v>432</v>
      </c>
      <c r="C119" s="46" t="s">
        <v>427</v>
      </c>
      <c r="D119" s="46" t="s">
        <v>431</v>
      </c>
      <c r="E119" s="46" t="s">
        <v>430</v>
      </c>
      <c r="F119" s="389"/>
      <c r="G119" s="390"/>
      <c r="H119" s="231" t="s">
        <v>49</v>
      </c>
      <c r="I119" s="225" t="s">
        <v>429</v>
      </c>
      <c r="J119" s="242" t="s">
        <v>817</v>
      </c>
    </row>
    <row r="120" spans="1:10" ht="41.25" customHeight="1" x14ac:dyDescent="0.25">
      <c r="A120" s="46"/>
      <c r="B120" s="239" t="s">
        <v>441</v>
      </c>
      <c r="C120" s="46" t="s">
        <v>427</v>
      </c>
      <c r="D120" s="46" t="s">
        <v>436</v>
      </c>
      <c r="E120" s="46" t="s">
        <v>433</v>
      </c>
      <c r="F120" s="389"/>
      <c r="G120" s="390"/>
      <c r="H120" s="231" t="s">
        <v>435</v>
      </c>
      <c r="I120" s="225" t="s">
        <v>434</v>
      </c>
      <c r="J120" s="242" t="s">
        <v>820</v>
      </c>
    </row>
    <row r="121" spans="1:10" ht="36" x14ac:dyDescent="0.25">
      <c r="A121" s="46"/>
      <c r="B121" s="239" t="s">
        <v>30</v>
      </c>
      <c r="C121" s="46" t="s">
        <v>427</v>
      </c>
      <c r="D121" s="46" t="s">
        <v>438</v>
      </c>
      <c r="E121" s="46" t="s">
        <v>437</v>
      </c>
      <c r="F121" s="389"/>
      <c r="G121" s="390"/>
      <c r="H121" s="170" t="s">
        <v>440</v>
      </c>
      <c r="I121" s="24" t="s">
        <v>439</v>
      </c>
      <c r="J121" s="242" t="s">
        <v>821</v>
      </c>
    </row>
    <row r="122" spans="1:10" ht="21.75" customHeight="1" x14ac:dyDescent="0.25">
      <c r="A122" s="374"/>
      <c r="B122" s="240"/>
      <c r="C122" s="438" t="s">
        <v>836</v>
      </c>
      <c r="D122" s="440"/>
      <c r="E122" s="441"/>
      <c r="F122" s="188"/>
      <c r="G122" s="375"/>
      <c r="H122" s="233"/>
      <c r="I122" s="238"/>
      <c r="J122" s="187"/>
    </row>
    <row r="123" spans="1:10" ht="36.75" customHeight="1" x14ac:dyDescent="0.25">
      <c r="A123" s="46"/>
      <c r="B123" s="239" t="s">
        <v>293</v>
      </c>
      <c r="C123" s="46" t="s">
        <v>386</v>
      </c>
      <c r="D123" s="46" t="s">
        <v>385</v>
      </c>
      <c r="E123" s="46" t="s">
        <v>384</v>
      </c>
      <c r="F123" s="389">
        <v>300</v>
      </c>
      <c r="G123" s="390"/>
      <c r="H123" s="170" t="s">
        <v>387</v>
      </c>
      <c r="I123" s="225" t="s">
        <v>388</v>
      </c>
      <c r="J123" s="242" t="s">
        <v>393</v>
      </c>
    </row>
    <row r="124" spans="1:10" ht="36" x14ac:dyDescent="0.25">
      <c r="A124" s="46"/>
      <c r="B124" s="239" t="s">
        <v>293</v>
      </c>
      <c r="C124" s="46" t="s">
        <v>390</v>
      </c>
      <c r="D124" s="46" t="s">
        <v>392</v>
      </c>
      <c r="E124" s="46" t="s">
        <v>389</v>
      </c>
      <c r="F124" s="389"/>
      <c r="G124" s="390"/>
      <c r="H124" s="170" t="s">
        <v>391</v>
      </c>
      <c r="I124" s="24" t="s">
        <v>252</v>
      </c>
      <c r="J124" s="242" t="s">
        <v>394</v>
      </c>
    </row>
    <row r="125" spans="1:10" ht="24" x14ac:dyDescent="0.25">
      <c r="A125" s="46"/>
      <c r="B125" s="239" t="s">
        <v>401</v>
      </c>
      <c r="C125" s="46" t="s">
        <v>397</v>
      </c>
      <c r="D125" s="46" t="s">
        <v>400</v>
      </c>
      <c r="E125" s="46" t="s">
        <v>396</v>
      </c>
      <c r="F125" s="389">
        <v>350</v>
      </c>
      <c r="G125" s="390"/>
      <c r="H125" s="170" t="s">
        <v>399</v>
      </c>
      <c r="I125" s="24" t="s">
        <v>398</v>
      </c>
      <c r="J125" s="242" t="s">
        <v>393</v>
      </c>
    </row>
    <row r="126" spans="1:10" ht="36" x14ac:dyDescent="0.25">
      <c r="A126" s="46"/>
      <c r="B126" s="239" t="s">
        <v>379</v>
      </c>
      <c r="C126" s="46" t="s">
        <v>397</v>
      </c>
      <c r="D126" s="46" t="s">
        <v>403</v>
      </c>
      <c r="E126" s="46" t="s">
        <v>402</v>
      </c>
      <c r="F126" s="389"/>
      <c r="G126" s="391"/>
      <c r="H126" s="23">
        <v>79137568922</v>
      </c>
      <c r="I126" s="95" t="s">
        <v>404</v>
      </c>
      <c r="J126" s="400" t="s">
        <v>840</v>
      </c>
    </row>
    <row r="127" spans="1:10" ht="24" x14ac:dyDescent="0.25">
      <c r="A127" s="46"/>
      <c r="B127" s="239" t="s">
        <v>293</v>
      </c>
      <c r="C127" s="46" t="s">
        <v>386</v>
      </c>
      <c r="D127" s="46" t="s">
        <v>407</v>
      </c>
      <c r="E127" s="46" t="s">
        <v>406</v>
      </c>
      <c r="F127" s="389">
        <v>350</v>
      </c>
      <c r="G127" s="390"/>
      <c r="H127" s="170" t="s">
        <v>408</v>
      </c>
      <c r="I127" s="225" t="s">
        <v>409</v>
      </c>
      <c r="J127" s="242" t="s">
        <v>393</v>
      </c>
    </row>
    <row r="128" spans="1:10" ht="36" x14ac:dyDescent="0.25">
      <c r="A128" s="46"/>
      <c r="B128" s="239" t="s">
        <v>293</v>
      </c>
      <c r="C128" s="46" t="s">
        <v>386</v>
      </c>
      <c r="D128" s="46" t="s">
        <v>412</v>
      </c>
      <c r="E128" s="46" t="s">
        <v>410</v>
      </c>
      <c r="F128" s="389"/>
      <c r="G128" s="390"/>
      <c r="H128" s="170">
        <v>79538032124</v>
      </c>
      <c r="I128" s="24" t="s">
        <v>411</v>
      </c>
      <c r="J128" s="242" t="s">
        <v>394</v>
      </c>
    </row>
    <row r="129" spans="1:10" x14ac:dyDescent="0.25">
      <c r="A129" s="387"/>
      <c r="B129" s="254"/>
      <c r="C129" s="392" t="s">
        <v>558</v>
      </c>
      <c r="D129" s="393"/>
      <c r="E129" s="394"/>
      <c r="F129" s="395"/>
      <c r="G129" s="396"/>
      <c r="H129" s="251"/>
      <c r="I129" s="252"/>
      <c r="J129" s="253"/>
    </row>
    <row r="130" spans="1:10" ht="30" x14ac:dyDescent="0.25">
      <c r="A130" s="388"/>
      <c r="B130" s="256" t="s">
        <v>546</v>
      </c>
      <c r="C130" s="255" t="s">
        <v>560</v>
      </c>
      <c r="D130" s="255" t="s">
        <v>561</v>
      </c>
      <c r="E130" s="255" t="s">
        <v>559</v>
      </c>
      <c r="F130" s="397"/>
      <c r="G130" s="398"/>
      <c r="H130" s="256" t="s">
        <v>562</v>
      </c>
      <c r="I130" s="257" t="s">
        <v>563</v>
      </c>
      <c r="J130" s="258" t="s">
        <v>495</v>
      </c>
    </row>
    <row r="131" spans="1:10" ht="30" x14ac:dyDescent="0.25">
      <c r="A131" s="388"/>
      <c r="B131" s="256" t="s">
        <v>546</v>
      </c>
      <c r="C131" s="255" t="s">
        <v>543</v>
      </c>
      <c r="D131" s="255" t="s">
        <v>566</v>
      </c>
      <c r="E131" s="255" t="s">
        <v>564</v>
      </c>
      <c r="F131" s="397">
        <v>350</v>
      </c>
      <c r="G131" s="398"/>
      <c r="H131" s="256">
        <v>79231332656</v>
      </c>
      <c r="I131" s="257" t="s">
        <v>565</v>
      </c>
      <c r="J131" s="242" t="s">
        <v>837</v>
      </c>
    </row>
    <row r="132" spans="1:10" x14ac:dyDescent="0.25">
      <c r="A132" s="388"/>
      <c r="B132" s="256"/>
      <c r="C132" s="255"/>
      <c r="D132" s="255"/>
      <c r="E132" s="255"/>
      <c r="F132" s="399">
        <f>SUBTOTAL(9,F15:F131)</f>
        <v>7402</v>
      </c>
      <c r="G132" s="398">
        <f>SUBTOTAL(9,G15:G131)</f>
        <v>0</v>
      </c>
      <c r="H132" s="256"/>
      <c r="I132" s="257"/>
      <c r="J132" s="255"/>
    </row>
  </sheetData>
  <autoFilter ref="A1:K105">
    <filterColumn colId="6" showButton="0"/>
    <filterColumn colId="9">
      <filters>
        <filter val="1 место горздрав"/>
        <filter val="1 место деп.экономики, стратегического планирования  1 место департамент строительства и архитетктуры"/>
        <filter val="1 место СО РАН"/>
        <filter val="1 место СО РАН,                                  3 место деп.образования, культуры, спорта и МП"/>
        <filter val="11"/>
        <filter val="2 место горздрав"/>
        <filter val="3 место деп. транспорта и благоустройства"/>
        <filter val="3 место комитета окруж.среды"/>
        <filter val="4 место горздрав"/>
        <filter val="4 место комитета окруж.среды"/>
        <filter val="5 место горздрав"/>
        <filter val="6 место комитета окруж.среды"/>
        <filter val="Актуальна для ТЭС (комитет окруж.среды)                                              1 место департамента энергетики и жкх"/>
        <filter val="актуально для НСО (комитет окруж.среды)"/>
        <filter val="актуально. Работа по заказу деп. связи и информатизации и возможна реализация"/>
        <filter val="анализ департаментов"/>
        <filter val="возможно актуальна для НСО (комитет окруж.среды)"/>
        <filter val="метрополитен,                                            1 место деп.транспорта и благоустройства"/>
      </filters>
    </filterColumn>
  </autoFilter>
  <mergeCells count="15">
    <mergeCell ref="A82:E82"/>
    <mergeCell ref="A99:E99"/>
    <mergeCell ref="A114:E114"/>
    <mergeCell ref="C122:E122"/>
    <mergeCell ref="A1:J1"/>
    <mergeCell ref="A85:D85"/>
    <mergeCell ref="A66:D66"/>
    <mergeCell ref="A49:D49"/>
    <mergeCell ref="A89:A90"/>
    <mergeCell ref="C89:C90"/>
    <mergeCell ref="D89:D90"/>
    <mergeCell ref="C5:D5"/>
    <mergeCell ref="A6:D6"/>
    <mergeCell ref="E89:E90"/>
    <mergeCell ref="F89:F90"/>
  </mergeCells>
  <hyperlinks>
    <hyperlink ref="I41" r:id="rId1"/>
    <hyperlink ref="I43" r:id="rId2"/>
    <hyperlink ref="I50" r:id="rId3"/>
    <hyperlink ref="I52" r:id="rId4"/>
    <hyperlink ref="I40" r:id="rId5"/>
    <hyperlink ref="I25" r:id="rId6"/>
    <hyperlink ref="I127" r:id="rId7"/>
    <hyperlink ref="I115" r:id="rId8"/>
    <hyperlink ref="I116" r:id="rId9"/>
    <hyperlink ref="I112" r:id="rId10"/>
    <hyperlink ref="I89" r:id="rId11"/>
    <hyperlink ref="I91" r:id="rId12"/>
    <hyperlink ref="I95" r:id="rId13"/>
    <hyperlink ref="I96" r:id="rId14"/>
    <hyperlink ref="I98" r:id="rId15"/>
    <hyperlink ref="I67" r:id="rId16"/>
    <hyperlink ref="I19" r:id="rId17"/>
    <hyperlink ref="I20" r:id="rId18"/>
    <hyperlink ref="I21" r:id="rId19"/>
  </hyperlinks>
  <pageMargins left="0.37" right="0.27" top="0.31" bottom="0.31" header="0.18" footer="0.16"/>
  <pageSetup paperSize="9" scale="79" fitToHeight="4" orientation="landscape" r:id="rId2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J11" sqref="J11"/>
    </sheetView>
  </sheetViews>
  <sheetFormatPr defaultRowHeight="15" outlineLevelCol="1" x14ac:dyDescent="0.25"/>
  <cols>
    <col min="1" max="1" width="22.140625" customWidth="1"/>
    <col min="2" max="2" width="11" customWidth="1"/>
    <col min="3" max="3" width="11.42578125" customWidth="1"/>
    <col min="4" max="4" width="10" customWidth="1"/>
    <col min="5" max="5" width="9.42578125" customWidth="1"/>
    <col min="6" max="6" width="12.5703125" customWidth="1"/>
    <col min="7" max="7" width="13.5703125" hidden="1" customWidth="1" outlineLevel="1"/>
    <col min="8" max="8" width="14.85546875" customWidth="1" outlineLevel="1"/>
    <col min="9" max="9" width="1.5703125" hidden="1" customWidth="1" outlineLevel="1"/>
    <col min="10" max="10" width="9.7109375" customWidth="1" outlineLevel="1"/>
    <col min="11" max="11" width="8.7109375" customWidth="1"/>
    <col min="12" max="12" width="8.28515625" customWidth="1"/>
  </cols>
  <sheetData>
    <row r="1" spans="1:17" ht="15.75" thickBot="1" x14ac:dyDescent="0.3">
      <c r="A1" s="462" t="s">
        <v>784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</row>
    <row r="2" spans="1:17" ht="16.5" thickTop="1" thickBot="1" x14ac:dyDescent="0.3">
      <c r="A2" s="74"/>
      <c r="B2" s="464" t="s">
        <v>294</v>
      </c>
      <c r="C2" s="464"/>
      <c r="D2" s="465"/>
      <c r="E2" s="466" t="s">
        <v>832</v>
      </c>
      <c r="F2" s="467"/>
      <c r="G2" s="467"/>
      <c r="H2" s="467"/>
      <c r="I2" s="467"/>
      <c r="J2" s="467"/>
      <c r="K2" s="467"/>
      <c r="L2" s="468"/>
    </row>
    <row r="3" spans="1:17" ht="17.25" customHeight="1" thickTop="1" thickBot="1" x14ac:dyDescent="0.3">
      <c r="A3" s="473" t="s">
        <v>12</v>
      </c>
      <c r="B3" s="481" t="s">
        <v>850</v>
      </c>
      <c r="C3" s="481" t="s">
        <v>851</v>
      </c>
      <c r="D3" s="483" t="s">
        <v>852</v>
      </c>
      <c r="E3" s="475" t="s">
        <v>13</v>
      </c>
      <c r="F3" s="477" t="s">
        <v>279</v>
      </c>
      <c r="G3" s="479" t="s">
        <v>21</v>
      </c>
      <c r="H3" s="469" t="s">
        <v>829</v>
      </c>
      <c r="I3" s="469" t="s">
        <v>22</v>
      </c>
      <c r="J3" s="311"/>
      <c r="K3" s="471" t="s">
        <v>14</v>
      </c>
      <c r="L3" s="472"/>
    </row>
    <row r="4" spans="1:17" ht="40.5" customHeight="1" thickTop="1" thickBot="1" x14ac:dyDescent="0.3">
      <c r="A4" s="474"/>
      <c r="B4" s="482"/>
      <c r="C4" s="482"/>
      <c r="D4" s="484"/>
      <c r="E4" s="476"/>
      <c r="F4" s="478"/>
      <c r="G4" s="480"/>
      <c r="H4" s="470"/>
      <c r="I4" s="470"/>
      <c r="J4" s="312" t="s">
        <v>295</v>
      </c>
      <c r="K4" s="313" t="s">
        <v>15</v>
      </c>
      <c r="L4" s="314" t="s">
        <v>16</v>
      </c>
    </row>
    <row r="5" spans="1:17" ht="15.75" thickTop="1" x14ac:dyDescent="0.25">
      <c r="A5" s="75" t="s">
        <v>17</v>
      </c>
      <c r="B5" s="98">
        <v>103</v>
      </c>
      <c r="C5" s="302">
        <v>26</v>
      </c>
      <c r="D5" s="303">
        <v>2200</v>
      </c>
      <c r="E5" s="315">
        <v>144</v>
      </c>
      <c r="F5" s="316">
        <v>144</v>
      </c>
      <c r="G5" s="317"/>
      <c r="H5" s="316">
        <v>22</v>
      </c>
      <c r="I5" s="315"/>
      <c r="J5" s="318">
        <v>7402</v>
      </c>
      <c r="K5" s="315">
        <v>25</v>
      </c>
      <c r="L5" s="319">
        <v>2200</v>
      </c>
    </row>
    <row r="6" spans="1:17" x14ac:dyDescent="0.25">
      <c r="A6" s="76" t="s">
        <v>18</v>
      </c>
      <c r="B6" s="99">
        <v>141</v>
      </c>
      <c r="C6" s="304">
        <v>23</v>
      </c>
      <c r="D6" s="305">
        <v>2000</v>
      </c>
      <c r="E6" s="320">
        <v>178</v>
      </c>
      <c r="F6" s="321">
        <v>41</v>
      </c>
      <c r="G6" s="322"/>
      <c r="H6" s="321">
        <v>24</v>
      </c>
      <c r="I6" s="320"/>
      <c r="J6" s="323">
        <v>6664</v>
      </c>
      <c r="K6" s="320">
        <v>28</v>
      </c>
      <c r="L6" s="324">
        <v>2020</v>
      </c>
    </row>
    <row r="7" spans="1:17" ht="24.75" customHeight="1" x14ac:dyDescent="0.25">
      <c r="A7" s="76" t="s">
        <v>9</v>
      </c>
      <c r="B7" s="99">
        <v>13</v>
      </c>
      <c r="C7" s="304">
        <v>5</v>
      </c>
      <c r="D7" s="305">
        <v>480</v>
      </c>
      <c r="E7" s="320">
        <v>28</v>
      </c>
      <c r="F7" s="321">
        <v>7</v>
      </c>
      <c r="G7" s="322"/>
      <c r="H7" s="321">
        <v>5</v>
      </c>
      <c r="I7" s="320"/>
      <c r="J7" s="323">
        <v>1584</v>
      </c>
      <c r="K7" s="320">
        <v>5</v>
      </c>
      <c r="L7" s="324">
        <v>480</v>
      </c>
    </row>
    <row r="8" spans="1:17" x14ac:dyDescent="0.25">
      <c r="A8" s="76" t="s">
        <v>7</v>
      </c>
      <c r="B8" s="99">
        <v>4</v>
      </c>
      <c r="C8" s="304">
        <v>2</v>
      </c>
      <c r="D8" s="306">
        <v>300</v>
      </c>
      <c r="E8" s="320">
        <v>6</v>
      </c>
      <c r="F8" s="321">
        <v>6</v>
      </c>
      <c r="G8" s="322"/>
      <c r="H8" s="321">
        <v>3</v>
      </c>
      <c r="I8" s="320"/>
      <c r="J8" s="323">
        <v>700</v>
      </c>
      <c r="K8" s="320">
        <v>3</v>
      </c>
      <c r="L8" s="325">
        <v>300</v>
      </c>
    </row>
    <row r="9" spans="1:17" ht="18" customHeight="1" thickBot="1" x14ac:dyDescent="0.3">
      <c r="A9" s="77" t="s">
        <v>19</v>
      </c>
      <c r="B9" s="100">
        <v>28</v>
      </c>
      <c r="C9" s="307">
        <v>9</v>
      </c>
      <c r="D9" s="308">
        <v>1020</v>
      </c>
      <c r="E9" s="326">
        <v>36</v>
      </c>
      <c r="F9" s="327">
        <v>36</v>
      </c>
      <c r="G9" s="328"/>
      <c r="H9" s="329">
        <v>9</v>
      </c>
      <c r="I9" s="326"/>
      <c r="J9" s="330">
        <v>3100</v>
      </c>
      <c r="K9" s="326">
        <v>8</v>
      </c>
      <c r="L9" s="331">
        <v>1000</v>
      </c>
    </row>
    <row r="10" spans="1:17" ht="16.5" thickTop="1" thickBot="1" x14ac:dyDescent="0.3">
      <c r="A10" s="78" t="s">
        <v>20</v>
      </c>
      <c r="B10" s="101">
        <v>289</v>
      </c>
      <c r="C10" s="309">
        <f t="shared" ref="C10:H10" si="0">SUM(C5:C9)</f>
        <v>65</v>
      </c>
      <c r="D10" s="310">
        <f t="shared" si="0"/>
        <v>6000</v>
      </c>
      <c r="E10" s="332">
        <f t="shared" si="0"/>
        <v>392</v>
      </c>
      <c r="F10" s="333">
        <v>234</v>
      </c>
      <c r="G10" s="334">
        <f t="shared" si="0"/>
        <v>0</v>
      </c>
      <c r="H10" s="335">
        <f t="shared" si="0"/>
        <v>63</v>
      </c>
      <c r="I10" s="332"/>
      <c r="J10" s="336">
        <f>SUM(J5:J9)</f>
        <v>19450</v>
      </c>
      <c r="K10" s="332">
        <f>SUM(K5:K9)</f>
        <v>69</v>
      </c>
      <c r="L10" s="337">
        <f>SUM(L5:L9)</f>
        <v>6000</v>
      </c>
    </row>
    <row r="11" spans="1:17" ht="15.75" thickTop="1" x14ac:dyDescent="0.25"/>
    <row r="13" spans="1:17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</sheetData>
  <mergeCells count="13">
    <mergeCell ref="A1:L1"/>
    <mergeCell ref="B2:D2"/>
    <mergeCell ref="E2:L2"/>
    <mergeCell ref="H3:H4"/>
    <mergeCell ref="K3:L3"/>
    <mergeCell ref="A3:A4"/>
    <mergeCell ref="E3:E4"/>
    <mergeCell ref="F3:F4"/>
    <mergeCell ref="G3:G4"/>
    <mergeCell ref="I3:I4"/>
    <mergeCell ref="B3:B4"/>
    <mergeCell ref="C3:C4"/>
    <mergeCell ref="D3:D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topLeftCell="A19" zoomScaleNormal="100" workbookViewId="0">
      <selection activeCell="B43" sqref="B43"/>
    </sheetView>
  </sheetViews>
  <sheetFormatPr defaultRowHeight="15" outlineLevelCol="1" x14ac:dyDescent="0.25"/>
  <cols>
    <col min="1" max="1" width="3.7109375" style="80" customWidth="1"/>
    <col min="2" max="2" width="38.42578125" style="80" customWidth="1"/>
    <col min="3" max="3" width="34.5703125" customWidth="1"/>
    <col min="4" max="4" width="44.28515625" customWidth="1"/>
    <col min="5" max="5" width="9.140625" style="80" customWidth="1" outlineLevel="1"/>
  </cols>
  <sheetData>
    <row r="1" spans="1:6" ht="34.5" customHeight="1" x14ac:dyDescent="0.25">
      <c r="A1" s="485" t="s">
        <v>900</v>
      </c>
      <c r="B1" s="485"/>
      <c r="C1" s="485"/>
      <c r="D1" s="485"/>
      <c r="E1" s="485"/>
    </row>
    <row r="2" spans="1:6" ht="28.5" customHeight="1" x14ac:dyDescent="0.25">
      <c r="A2" s="486" t="s">
        <v>901</v>
      </c>
      <c r="B2" s="487"/>
      <c r="C2" s="487"/>
      <c r="D2" s="487"/>
      <c r="E2" s="488"/>
    </row>
    <row r="3" spans="1:6" ht="36" x14ac:dyDescent="0.25">
      <c r="A3" s="191" t="s">
        <v>0</v>
      </c>
      <c r="B3" s="191" t="s">
        <v>285</v>
      </c>
      <c r="C3" s="191" t="s">
        <v>284</v>
      </c>
      <c r="D3" s="191" t="s">
        <v>1</v>
      </c>
      <c r="E3" s="191" t="s">
        <v>283</v>
      </c>
      <c r="F3" s="412"/>
    </row>
    <row r="4" spans="1:6" x14ac:dyDescent="0.25">
      <c r="A4" s="54">
        <v>1</v>
      </c>
      <c r="B4" s="403" t="s">
        <v>302</v>
      </c>
      <c r="C4" s="403" t="s">
        <v>303</v>
      </c>
      <c r="D4" s="493" t="s">
        <v>304</v>
      </c>
      <c r="E4" s="494">
        <v>140</v>
      </c>
      <c r="F4" s="410"/>
    </row>
    <row r="5" spans="1:6" ht="60.75" x14ac:dyDescent="0.25">
      <c r="A5" s="94">
        <v>2</v>
      </c>
      <c r="B5" s="403" t="s">
        <v>877</v>
      </c>
      <c r="C5" s="403" t="s">
        <v>498</v>
      </c>
      <c r="D5" s="498" t="s">
        <v>866</v>
      </c>
      <c r="E5" s="499">
        <v>80</v>
      </c>
      <c r="F5" s="411"/>
    </row>
    <row r="6" spans="1:6" ht="62.25" customHeight="1" x14ac:dyDescent="0.25">
      <c r="A6" s="94">
        <v>3</v>
      </c>
      <c r="B6" s="403" t="s">
        <v>878</v>
      </c>
      <c r="C6" s="403" t="s">
        <v>869</v>
      </c>
      <c r="D6" s="54" t="s">
        <v>443</v>
      </c>
      <c r="E6" s="499">
        <v>100</v>
      </c>
      <c r="F6" s="411"/>
    </row>
    <row r="7" spans="1:6" ht="24" x14ac:dyDescent="0.25">
      <c r="A7" s="54">
        <v>4</v>
      </c>
      <c r="B7" s="403" t="s">
        <v>795</v>
      </c>
      <c r="C7" s="403" t="s">
        <v>796</v>
      </c>
      <c r="D7" s="54" t="s">
        <v>797</v>
      </c>
      <c r="E7" s="495">
        <v>75</v>
      </c>
      <c r="F7" s="411"/>
    </row>
    <row r="8" spans="1:6" ht="63" customHeight="1" x14ac:dyDescent="0.25">
      <c r="A8" s="54">
        <v>5</v>
      </c>
      <c r="B8" s="403" t="s">
        <v>385</v>
      </c>
      <c r="C8" s="403" t="s">
        <v>386</v>
      </c>
      <c r="D8" s="54" t="s">
        <v>384</v>
      </c>
      <c r="E8" s="499">
        <v>80</v>
      </c>
      <c r="F8" s="411"/>
    </row>
    <row r="9" spans="1:6" ht="37.5" customHeight="1" x14ac:dyDescent="0.25">
      <c r="A9" s="54">
        <v>6</v>
      </c>
      <c r="B9" s="403" t="s">
        <v>879</v>
      </c>
      <c r="C9" s="403" t="s">
        <v>386</v>
      </c>
      <c r="D9" s="54" t="s">
        <v>410</v>
      </c>
      <c r="E9" s="499">
        <v>100</v>
      </c>
      <c r="F9" s="411"/>
    </row>
    <row r="10" spans="1:6" ht="24" x14ac:dyDescent="0.25">
      <c r="A10" s="54">
        <v>7</v>
      </c>
      <c r="B10" s="403" t="s">
        <v>326</v>
      </c>
      <c r="C10" s="403" t="s">
        <v>327</v>
      </c>
      <c r="D10" s="493" t="s">
        <v>329</v>
      </c>
      <c r="E10" s="494">
        <v>60</v>
      </c>
      <c r="F10" s="413"/>
    </row>
    <row r="11" spans="1:6" ht="36" x14ac:dyDescent="0.25">
      <c r="A11" s="54">
        <v>8</v>
      </c>
      <c r="B11" s="403" t="s">
        <v>627</v>
      </c>
      <c r="C11" s="403" t="s">
        <v>622</v>
      </c>
      <c r="D11" s="54" t="s">
        <v>628</v>
      </c>
      <c r="E11" s="495">
        <v>50</v>
      </c>
      <c r="F11" s="414"/>
    </row>
    <row r="12" spans="1:6" ht="24" x14ac:dyDescent="0.25">
      <c r="A12" s="54">
        <v>9</v>
      </c>
      <c r="B12" s="403" t="s">
        <v>880</v>
      </c>
      <c r="C12" s="403" t="s">
        <v>854</v>
      </c>
      <c r="D12" s="54" t="s">
        <v>855</v>
      </c>
      <c r="E12" s="499">
        <v>60</v>
      </c>
      <c r="F12" s="415"/>
    </row>
    <row r="13" spans="1:6" ht="36" x14ac:dyDescent="0.25">
      <c r="A13" s="54">
        <v>10</v>
      </c>
      <c r="B13" s="403" t="s">
        <v>651</v>
      </c>
      <c r="C13" s="403" t="s">
        <v>650</v>
      </c>
      <c r="D13" s="54" t="s">
        <v>652</v>
      </c>
      <c r="E13" s="495">
        <v>70</v>
      </c>
      <c r="F13" s="415"/>
    </row>
    <row r="14" spans="1:6" ht="48" x14ac:dyDescent="0.25">
      <c r="A14" s="54">
        <v>11</v>
      </c>
      <c r="B14" s="403" t="s">
        <v>881</v>
      </c>
      <c r="C14" s="403" t="s">
        <v>870</v>
      </c>
      <c r="D14" s="54" t="s">
        <v>460</v>
      </c>
      <c r="E14" s="499">
        <v>100</v>
      </c>
      <c r="F14" s="415"/>
    </row>
    <row r="15" spans="1:6" ht="24" x14ac:dyDescent="0.25">
      <c r="A15" s="54">
        <v>12</v>
      </c>
      <c r="B15" s="403" t="s">
        <v>307</v>
      </c>
      <c r="C15" s="403" t="s">
        <v>309</v>
      </c>
      <c r="D15" s="493" t="s">
        <v>308</v>
      </c>
      <c r="E15" s="494">
        <v>150</v>
      </c>
      <c r="F15" s="416"/>
    </row>
    <row r="16" spans="1:6" ht="36" x14ac:dyDescent="0.25">
      <c r="A16" s="54">
        <v>13</v>
      </c>
      <c r="B16" s="403" t="s">
        <v>699</v>
      </c>
      <c r="C16" s="403" t="s">
        <v>895</v>
      </c>
      <c r="D16" s="54" t="s">
        <v>700</v>
      </c>
      <c r="E16" s="495">
        <v>60</v>
      </c>
      <c r="F16" s="416"/>
    </row>
    <row r="17" spans="1:6" ht="48" x14ac:dyDescent="0.25">
      <c r="A17" s="54">
        <v>14</v>
      </c>
      <c r="B17" s="403" t="s">
        <v>882</v>
      </c>
      <c r="C17" s="403" t="s">
        <v>853</v>
      </c>
      <c r="D17" s="54" t="s">
        <v>396</v>
      </c>
      <c r="E17" s="499">
        <v>80</v>
      </c>
      <c r="F17" s="416"/>
    </row>
    <row r="18" spans="1:6" ht="36" x14ac:dyDescent="0.25">
      <c r="A18" s="54">
        <v>15</v>
      </c>
      <c r="B18" s="403" t="s">
        <v>573</v>
      </c>
      <c r="C18" s="403" t="s">
        <v>858</v>
      </c>
      <c r="D18" s="403" t="s">
        <v>859</v>
      </c>
      <c r="E18" s="495">
        <v>80</v>
      </c>
      <c r="F18" s="416"/>
    </row>
    <row r="19" spans="1:6" ht="53.25" customHeight="1" x14ac:dyDescent="0.25">
      <c r="A19" s="54">
        <v>16</v>
      </c>
      <c r="B19" s="403" t="s">
        <v>883</v>
      </c>
      <c r="C19" s="403" t="s">
        <v>867</v>
      </c>
      <c r="D19" s="403" t="s">
        <v>517</v>
      </c>
      <c r="E19" s="499">
        <v>100</v>
      </c>
      <c r="F19" s="416"/>
    </row>
    <row r="20" spans="1:6" ht="36" x14ac:dyDescent="0.25">
      <c r="A20" s="54">
        <v>17</v>
      </c>
      <c r="B20" s="403" t="s">
        <v>897</v>
      </c>
      <c r="C20" s="403" t="s">
        <v>860</v>
      </c>
      <c r="D20" s="369" t="s">
        <v>861</v>
      </c>
      <c r="E20" s="495">
        <v>80</v>
      </c>
      <c r="F20" s="412"/>
    </row>
    <row r="21" spans="1:6" ht="24" x14ac:dyDescent="0.25">
      <c r="A21" s="54">
        <v>18</v>
      </c>
      <c r="B21" s="403" t="s">
        <v>536</v>
      </c>
      <c r="C21" s="403" t="s">
        <v>860</v>
      </c>
      <c r="D21" s="54" t="s">
        <v>535</v>
      </c>
      <c r="E21" s="499">
        <v>80</v>
      </c>
      <c r="F21" s="412"/>
    </row>
    <row r="22" spans="1:6" ht="27.75" customHeight="1" x14ac:dyDescent="0.25">
      <c r="A22" s="54">
        <v>19</v>
      </c>
      <c r="B22" s="403" t="s">
        <v>311</v>
      </c>
      <c r="C22" s="403" t="s">
        <v>312</v>
      </c>
      <c r="D22" s="493" t="s">
        <v>315</v>
      </c>
      <c r="E22" s="494">
        <v>120</v>
      </c>
      <c r="F22" s="412"/>
    </row>
    <row r="23" spans="1:6" ht="36" x14ac:dyDescent="0.25">
      <c r="A23" s="54">
        <v>20</v>
      </c>
      <c r="B23" s="403" t="s">
        <v>884</v>
      </c>
      <c r="C23" s="403" t="s">
        <v>856</v>
      </c>
      <c r="D23" s="403" t="s">
        <v>857</v>
      </c>
      <c r="E23" s="495">
        <v>80</v>
      </c>
      <c r="F23" s="412"/>
    </row>
    <row r="24" spans="1:6" ht="48" x14ac:dyDescent="0.25">
      <c r="A24" s="54">
        <v>21</v>
      </c>
      <c r="B24" s="403" t="s">
        <v>747</v>
      </c>
      <c r="C24" s="403" t="s">
        <v>650</v>
      </c>
      <c r="D24" s="54" t="s">
        <v>748</v>
      </c>
      <c r="E24" s="499">
        <v>120</v>
      </c>
      <c r="F24" s="412"/>
    </row>
    <row r="25" spans="1:6" ht="26.25" customHeight="1" x14ac:dyDescent="0.25">
      <c r="A25" s="54">
        <v>22</v>
      </c>
      <c r="B25" s="403" t="s">
        <v>670</v>
      </c>
      <c r="C25" s="403" t="s">
        <v>650</v>
      </c>
      <c r="D25" s="54" t="s">
        <v>671</v>
      </c>
      <c r="E25" s="495">
        <v>90</v>
      </c>
      <c r="F25" s="412"/>
    </row>
    <row r="26" spans="1:6" ht="50.25" customHeight="1" x14ac:dyDescent="0.25">
      <c r="A26" s="54">
        <v>23</v>
      </c>
      <c r="B26" s="403" t="s">
        <v>692</v>
      </c>
      <c r="C26" s="403" t="s">
        <v>691</v>
      </c>
      <c r="D26" s="54" t="s">
        <v>874</v>
      </c>
      <c r="E26" s="495">
        <v>50</v>
      </c>
      <c r="F26" s="412"/>
    </row>
    <row r="27" spans="1:6" ht="24" x14ac:dyDescent="0.25">
      <c r="A27" s="54">
        <v>24</v>
      </c>
      <c r="B27" s="403" t="s">
        <v>885</v>
      </c>
      <c r="C27" s="403" t="s">
        <v>853</v>
      </c>
      <c r="D27" s="54" t="s">
        <v>402</v>
      </c>
      <c r="E27" s="499">
        <v>80</v>
      </c>
      <c r="F27" s="412"/>
    </row>
    <row r="28" spans="1:6" ht="24" x14ac:dyDescent="0.25">
      <c r="A28" s="54">
        <v>25</v>
      </c>
      <c r="B28" s="403" t="s">
        <v>886</v>
      </c>
      <c r="C28" s="403" t="s">
        <v>862</v>
      </c>
      <c r="D28" s="403" t="s">
        <v>599</v>
      </c>
      <c r="E28" s="495">
        <v>80</v>
      </c>
      <c r="F28" s="412"/>
    </row>
    <row r="29" spans="1:6" ht="36" x14ac:dyDescent="0.25">
      <c r="A29" s="54">
        <v>26</v>
      </c>
      <c r="B29" s="403" t="s">
        <v>738</v>
      </c>
      <c r="C29" s="403" t="s">
        <v>737</v>
      </c>
      <c r="D29" s="54" t="s">
        <v>739</v>
      </c>
      <c r="E29" s="495">
        <v>90</v>
      </c>
      <c r="F29" s="412"/>
    </row>
    <row r="30" spans="1:6" ht="25.5" customHeight="1" x14ac:dyDescent="0.25">
      <c r="A30" s="54">
        <v>27</v>
      </c>
      <c r="B30" s="403" t="s">
        <v>875</v>
      </c>
      <c r="C30" s="403" t="s">
        <v>631</v>
      </c>
      <c r="D30" s="54" t="s">
        <v>633</v>
      </c>
      <c r="E30" s="495">
        <v>80</v>
      </c>
      <c r="F30" s="412"/>
    </row>
    <row r="31" spans="1:6" ht="24" x14ac:dyDescent="0.25">
      <c r="A31" s="54">
        <v>28</v>
      </c>
      <c r="B31" s="403" t="s">
        <v>873</v>
      </c>
      <c r="C31" s="403" t="s">
        <v>665</v>
      </c>
      <c r="D31" s="54" t="s">
        <v>831</v>
      </c>
      <c r="E31" s="495">
        <v>60</v>
      </c>
      <c r="F31" s="412"/>
    </row>
    <row r="32" spans="1:6" ht="47.25" customHeight="1" x14ac:dyDescent="0.25">
      <c r="A32" s="54">
        <v>29</v>
      </c>
      <c r="B32" s="403" t="s">
        <v>849</v>
      </c>
      <c r="C32" s="403" t="s">
        <v>358</v>
      </c>
      <c r="D32" s="369" t="s">
        <v>357</v>
      </c>
      <c r="E32" s="499">
        <v>90</v>
      </c>
      <c r="F32" s="412"/>
    </row>
    <row r="33" spans="1:6" ht="36" x14ac:dyDescent="0.25">
      <c r="A33" s="54">
        <v>30</v>
      </c>
      <c r="B33" s="403" t="s">
        <v>775</v>
      </c>
      <c r="C33" s="403" t="s">
        <v>33</v>
      </c>
      <c r="D33" s="369" t="s">
        <v>776</v>
      </c>
      <c r="E33" s="495">
        <v>70</v>
      </c>
      <c r="F33" s="412"/>
    </row>
    <row r="34" spans="1:6" ht="36.75" x14ac:dyDescent="0.25">
      <c r="A34" s="54">
        <v>31</v>
      </c>
      <c r="B34" s="496" t="s">
        <v>335</v>
      </c>
      <c r="C34" s="403" t="s">
        <v>337</v>
      </c>
      <c r="D34" s="498" t="s">
        <v>336</v>
      </c>
      <c r="E34" s="495">
        <v>140</v>
      </c>
      <c r="F34" s="412"/>
    </row>
    <row r="35" spans="1:6" ht="64.5" customHeight="1" x14ac:dyDescent="0.25">
      <c r="A35" s="54">
        <v>32</v>
      </c>
      <c r="B35" s="403" t="s">
        <v>316</v>
      </c>
      <c r="C35" s="403" t="s">
        <v>317</v>
      </c>
      <c r="D35" s="500" t="s">
        <v>318</v>
      </c>
      <c r="E35" s="494">
        <v>150</v>
      </c>
      <c r="F35" s="412"/>
    </row>
    <row r="36" spans="1:6" ht="24" x14ac:dyDescent="0.25">
      <c r="A36" s="54">
        <v>33</v>
      </c>
      <c r="B36" s="496" t="s">
        <v>751</v>
      </c>
      <c r="C36" s="403" t="s">
        <v>650</v>
      </c>
      <c r="D36" s="54" t="s">
        <v>752</v>
      </c>
      <c r="E36" s="495">
        <v>60</v>
      </c>
      <c r="F36" s="412"/>
    </row>
    <row r="37" spans="1:6" ht="36" x14ac:dyDescent="0.25">
      <c r="A37" s="54">
        <v>34</v>
      </c>
      <c r="B37" s="403" t="s">
        <v>713</v>
      </c>
      <c r="C37" s="403" t="s">
        <v>712</v>
      </c>
      <c r="D37" s="54" t="s">
        <v>714</v>
      </c>
      <c r="E37" s="495">
        <v>50</v>
      </c>
      <c r="F37" s="412"/>
    </row>
    <row r="38" spans="1:6" ht="30.75" customHeight="1" x14ac:dyDescent="0.25">
      <c r="A38" s="54">
        <v>35</v>
      </c>
      <c r="B38" s="403" t="s">
        <v>687</v>
      </c>
      <c r="C38" s="403" t="s">
        <v>650</v>
      </c>
      <c r="D38" s="54" t="s">
        <v>688</v>
      </c>
      <c r="E38" s="495">
        <v>60</v>
      </c>
      <c r="F38" s="412"/>
    </row>
    <row r="39" spans="1:6" ht="52.5" customHeight="1" x14ac:dyDescent="0.25">
      <c r="A39" s="54">
        <v>36</v>
      </c>
      <c r="B39" s="403" t="s">
        <v>876</v>
      </c>
      <c r="C39" s="403" t="s">
        <v>737</v>
      </c>
      <c r="D39" s="369" t="s">
        <v>768</v>
      </c>
      <c r="E39" s="495">
        <v>100</v>
      </c>
      <c r="F39" s="412"/>
    </row>
    <row r="40" spans="1:6" ht="30.75" customHeight="1" x14ac:dyDescent="0.25">
      <c r="A40" s="54">
        <v>37</v>
      </c>
      <c r="B40" s="403" t="s">
        <v>887</v>
      </c>
      <c r="C40" s="403" t="s">
        <v>871</v>
      </c>
      <c r="D40" s="54" t="s">
        <v>473</v>
      </c>
      <c r="E40" s="499">
        <v>90</v>
      </c>
      <c r="F40" s="412"/>
    </row>
    <row r="41" spans="1:6" ht="38.25" customHeight="1" x14ac:dyDescent="0.25">
      <c r="A41" s="54">
        <v>38</v>
      </c>
      <c r="B41" s="403" t="s">
        <v>678</v>
      </c>
      <c r="C41" s="403" t="s">
        <v>650</v>
      </c>
      <c r="D41" s="54" t="s">
        <v>679</v>
      </c>
      <c r="E41" s="495">
        <v>100</v>
      </c>
      <c r="F41" s="412"/>
    </row>
    <row r="42" spans="1:6" ht="27.75" customHeight="1" x14ac:dyDescent="0.25">
      <c r="A42" s="54">
        <v>39</v>
      </c>
      <c r="B42" s="403" t="s">
        <v>888</v>
      </c>
      <c r="C42" s="403" t="s">
        <v>414</v>
      </c>
      <c r="D42" s="54" t="s">
        <v>413</v>
      </c>
      <c r="E42" s="499">
        <v>80</v>
      </c>
      <c r="F42" s="412"/>
    </row>
    <row r="43" spans="1:6" ht="24" x14ac:dyDescent="0.25">
      <c r="A43" s="54">
        <v>40</v>
      </c>
      <c r="B43" s="403" t="s">
        <v>654</v>
      </c>
      <c r="C43" s="403" t="s">
        <v>796</v>
      </c>
      <c r="D43" s="54" t="s">
        <v>655</v>
      </c>
      <c r="E43" s="495">
        <v>100</v>
      </c>
      <c r="F43" s="412"/>
    </row>
    <row r="44" spans="1:6" ht="51.75" customHeight="1" x14ac:dyDescent="0.25">
      <c r="A44" s="54">
        <v>41</v>
      </c>
      <c r="B44" s="403" t="s">
        <v>889</v>
      </c>
      <c r="C44" s="403" t="s">
        <v>864</v>
      </c>
      <c r="D44" s="54" t="s">
        <v>481</v>
      </c>
      <c r="E44" s="499">
        <v>100</v>
      </c>
      <c r="F44" s="412"/>
    </row>
    <row r="45" spans="1:6" ht="48" x14ac:dyDescent="0.25">
      <c r="A45" s="54">
        <v>42</v>
      </c>
      <c r="B45" s="403" t="s">
        <v>666</v>
      </c>
      <c r="C45" s="403" t="s">
        <v>665</v>
      </c>
      <c r="D45" s="54" t="s">
        <v>667</v>
      </c>
      <c r="E45" s="495">
        <v>60</v>
      </c>
      <c r="F45" s="417"/>
    </row>
    <row r="46" spans="1:6" ht="37.5" customHeight="1" x14ac:dyDescent="0.25">
      <c r="A46" s="54">
        <v>43</v>
      </c>
      <c r="B46" s="403" t="s">
        <v>636</v>
      </c>
      <c r="C46" s="403" t="s">
        <v>33</v>
      </c>
      <c r="D46" s="54" t="s">
        <v>637</v>
      </c>
      <c r="E46" s="495">
        <v>60</v>
      </c>
      <c r="F46" s="418"/>
    </row>
    <row r="47" spans="1:6" ht="36" x14ac:dyDescent="0.25">
      <c r="A47" s="54">
        <v>44</v>
      </c>
      <c r="B47" s="403" t="s">
        <v>717</v>
      </c>
      <c r="C47" s="403" t="s">
        <v>716</v>
      </c>
      <c r="D47" s="54" t="s">
        <v>718</v>
      </c>
      <c r="E47" s="495">
        <v>50</v>
      </c>
      <c r="F47" s="418"/>
    </row>
    <row r="48" spans="1:6" ht="39.75" customHeight="1" x14ac:dyDescent="0.25">
      <c r="A48" s="54">
        <v>45</v>
      </c>
      <c r="B48" s="403" t="s">
        <v>361</v>
      </c>
      <c r="C48" s="403" t="s">
        <v>365</v>
      </c>
      <c r="D48" s="497" t="s">
        <v>360</v>
      </c>
      <c r="E48" s="495">
        <v>100</v>
      </c>
      <c r="F48" s="418"/>
    </row>
    <row r="49" spans="1:6" ht="28.5" customHeight="1" x14ac:dyDescent="0.25">
      <c r="A49" s="54">
        <v>46</v>
      </c>
      <c r="B49" s="403" t="s">
        <v>771</v>
      </c>
      <c r="C49" s="403" t="s">
        <v>659</v>
      </c>
      <c r="D49" s="369" t="s">
        <v>772</v>
      </c>
      <c r="E49" s="495">
        <v>60</v>
      </c>
      <c r="F49" s="418"/>
    </row>
    <row r="50" spans="1:6" ht="27.75" customHeight="1" x14ac:dyDescent="0.25">
      <c r="A50" s="501">
        <v>47</v>
      </c>
      <c r="B50" s="403" t="s">
        <v>890</v>
      </c>
      <c r="C50" s="403" t="s">
        <v>865</v>
      </c>
      <c r="D50" s="403" t="s">
        <v>505</v>
      </c>
      <c r="E50" s="499">
        <v>100</v>
      </c>
      <c r="F50" s="418"/>
    </row>
    <row r="51" spans="1:6" ht="27" customHeight="1" x14ac:dyDescent="0.25">
      <c r="A51" s="501">
        <v>48</v>
      </c>
      <c r="B51" s="403" t="s">
        <v>848</v>
      </c>
      <c r="C51" s="403" t="s">
        <v>354</v>
      </c>
      <c r="D51" s="369" t="s">
        <v>353</v>
      </c>
      <c r="E51" s="499">
        <v>100</v>
      </c>
      <c r="F51" s="419"/>
    </row>
    <row r="52" spans="1:6" ht="38.25" customHeight="1" x14ac:dyDescent="0.25">
      <c r="A52" s="501">
        <v>49</v>
      </c>
      <c r="B52" s="403" t="s">
        <v>683</v>
      </c>
      <c r="C52" s="403" t="s">
        <v>650</v>
      </c>
      <c r="D52" s="54" t="s">
        <v>684</v>
      </c>
      <c r="E52" s="495">
        <v>80</v>
      </c>
      <c r="F52" s="418"/>
    </row>
    <row r="53" spans="1:6" ht="39" customHeight="1" x14ac:dyDescent="0.25">
      <c r="A53" s="501">
        <v>50</v>
      </c>
      <c r="B53" s="403" t="s">
        <v>619</v>
      </c>
      <c r="C53" s="403" t="s">
        <v>33</v>
      </c>
      <c r="D53" s="54" t="s">
        <v>620</v>
      </c>
      <c r="E53" s="495">
        <v>60</v>
      </c>
      <c r="F53" s="418"/>
    </row>
    <row r="54" spans="1:6" ht="26.25" customHeight="1" x14ac:dyDescent="0.25">
      <c r="A54" s="501">
        <v>51</v>
      </c>
      <c r="B54" s="403" t="s">
        <v>730</v>
      </c>
      <c r="C54" s="403" t="s">
        <v>729</v>
      </c>
      <c r="D54" s="54" t="s">
        <v>731</v>
      </c>
      <c r="E54" s="495">
        <v>55</v>
      </c>
      <c r="F54" s="418"/>
    </row>
    <row r="55" spans="1:6" ht="48" x14ac:dyDescent="0.25">
      <c r="A55" s="501">
        <v>52</v>
      </c>
      <c r="B55" s="403" t="s">
        <v>891</v>
      </c>
      <c r="C55" s="403" t="s">
        <v>869</v>
      </c>
      <c r="D55" s="54" t="s">
        <v>451</v>
      </c>
      <c r="E55" s="499">
        <v>100</v>
      </c>
      <c r="F55" s="418"/>
    </row>
    <row r="56" spans="1:6" ht="24.75" x14ac:dyDescent="0.25">
      <c r="A56" s="501">
        <v>53</v>
      </c>
      <c r="B56" s="403" t="s">
        <v>566</v>
      </c>
      <c r="C56" s="403" t="s">
        <v>863</v>
      </c>
      <c r="D56" s="498" t="s">
        <v>564</v>
      </c>
      <c r="E56" s="499">
        <v>80</v>
      </c>
      <c r="F56" s="418"/>
    </row>
    <row r="57" spans="1:6" ht="42.75" customHeight="1" x14ac:dyDescent="0.25">
      <c r="A57" s="501">
        <v>54</v>
      </c>
      <c r="B57" s="403" t="s">
        <v>322</v>
      </c>
      <c r="C57" s="403" t="s">
        <v>323</v>
      </c>
      <c r="D57" s="493" t="s">
        <v>321</v>
      </c>
      <c r="E57" s="494">
        <v>120</v>
      </c>
      <c r="F57" s="419"/>
    </row>
    <row r="58" spans="1:6" ht="28.5" customHeight="1" x14ac:dyDescent="0.25">
      <c r="A58" s="501">
        <v>55</v>
      </c>
      <c r="B58" s="403" t="s">
        <v>587</v>
      </c>
      <c r="C58" s="403" t="s">
        <v>589</v>
      </c>
      <c r="D58" s="369" t="s">
        <v>588</v>
      </c>
      <c r="E58" s="495">
        <v>80</v>
      </c>
      <c r="F58" s="419"/>
    </row>
    <row r="59" spans="1:6" ht="51.75" customHeight="1" x14ac:dyDescent="0.25">
      <c r="A59" s="501">
        <v>56</v>
      </c>
      <c r="B59" s="403" t="s">
        <v>892</v>
      </c>
      <c r="C59" s="403" t="s">
        <v>491</v>
      </c>
      <c r="D59" s="403" t="s">
        <v>490</v>
      </c>
      <c r="E59" s="499">
        <v>110</v>
      </c>
      <c r="F59" s="419"/>
    </row>
    <row r="60" spans="1:6" ht="36" x14ac:dyDescent="0.25">
      <c r="A60" s="501">
        <v>57</v>
      </c>
      <c r="B60" s="403" t="s">
        <v>372</v>
      </c>
      <c r="C60" s="403" t="s">
        <v>371</v>
      </c>
      <c r="D60" s="497" t="s">
        <v>370</v>
      </c>
      <c r="E60" s="495">
        <v>100</v>
      </c>
      <c r="F60" s="418"/>
    </row>
    <row r="61" spans="1:6" ht="36" x14ac:dyDescent="0.25">
      <c r="A61" s="501">
        <v>58</v>
      </c>
      <c r="B61" s="403" t="s">
        <v>703</v>
      </c>
      <c r="C61" s="403" t="s">
        <v>640</v>
      </c>
      <c r="D61" s="54" t="s">
        <v>704</v>
      </c>
      <c r="E61" s="495">
        <v>70</v>
      </c>
      <c r="F61" s="418"/>
    </row>
    <row r="62" spans="1:6" ht="36" customHeight="1" x14ac:dyDescent="0.25">
      <c r="A62" s="501">
        <v>59</v>
      </c>
      <c r="B62" s="403" t="s">
        <v>350</v>
      </c>
      <c r="C62" s="403" t="s">
        <v>813</v>
      </c>
      <c r="D62" s="369" t="s">
        <v>349</v>
      </c>
      <c r="E62" s="499">
        <v>100</v>
      </c>
      <c r="F62" s="418"/>
    </row>
    <row r="63" spans="1:6" ht="36" x14ac:dyDescent="0.25">
      <c r="A63" s="501">
        <v>60</v>
      </c>
      <c r="B63" s="403" t="s">
        <v>893</v>
      </c>
      <c r="C63" s="403" t="s">
        <v>872</v>
      </c>
      <c r="D63" s="54" t="s">
        <v>477</v>
      </c>
      <c r="E63" s="499">
        <v>100</v>
      </c>
      <c r="F63" s="419"/>
    </row>
    <row r="64" spans="1:6" ht="39" customHeight="1" x14ac:dyDescent="0.25">
      <c r="A64" s="501">
        <v>61</v>
      </c>
      <c r="B64" s="403" t="s">
        <v>331</v>
      </c>
      <c r="C64" s="403" t="s">
        <v>332</v>
      </c>
      <c r="D64" s="497" t="s">
        <v>330</v>
      </c>
      <c r="E64" s="495">
        <v>120</v>
      </c>
      <c r="F64" s="418"/>
    </row>
    <row r="65" spans="1:6" ht="29.25" customHeight="1" x14ac:dyDescent="0.25">
      <c r="A65" s="501">
        <v>62</v>
      </c>
      <c r="B65" s="403" t="s">
        <v>762</v>
      </c>
      <c r="C65" s="403" t="s">
        <v>737</v>
      </c>
      <c r="D65" s="502" t="s">
        <v>763</v>
      </c>
      <c r="E65" s="495">
        <v>90</v>
      </c>
      <c r="F65" s="419"/>
    </row>
    <row r="66" spans="1:6" ht="36" x14ac:dyDescent="0.25">
      <c r="A66" s="501">
        <v>63</v>
      </c>
      <c r="B66" s="403" t="s">
        <v>525</v>
      </c>
      <c r="C66" s="403" t="s">
        <v>868</v>
      </c>
      <c r="D66" s="403" t="s">
        <v>524</v>
      </c>
      <c r="E66" s="495">
        <v>80</v>
      </c>
      <c r="F66" s="419"/>
    </row>
    <row r="67" spans="1:6" ht="60" x14ac:dyDescent="0.25">
      <c r="A67" s="501">
        <v>64</v>
      </c>
      <c r="B67" s="403" t="s">
        <v>894</v>
      </c>
      <c r="C67" s="403" t="s">
        <v>869</v>
      </c>
      <c r="D67" s="54" t="s">
        <v>468</v>
      </c>
      <c r="E67" s="499">
        <v>100</v>
      </c>
      <c r="F67" s="418"/>
    </row>
    <row r="68" spans="1:6" ht="62.25" customHeight="1" x14ac:dyDescent="0.25">
      <c r="A68" s="501">
        <v>65</v>
      </c>
      <c r="B68" s="403" t="s">
        <v>615</v>
      </c>
      <c r="C68" s="403" t="s">
        <v>610</v>
      </c>
      <c r="D68" s="54" t="s">
        <v>616</v>
      </c>
      <c r="E68" s="495">
        <v>60</v>
      </c>
      <c r="F68" s="419"/>
    </row>
    <row r="69" spans="1:6" ht="48" x14ac:dyDescent="0.25">
      <c r="A69" s="503">
        <v>66</v>
      </c>
      <c r="B69" s="403" t="s">
        <v>367</v>
      </c>
      <c r="C69" s="403" t="s">
        <v>364</v>
      </c>
      <c r="D69" s="497" t="s">
        <v>366</v>
      </c>
      <c r="E69" s="495">
        <v>100</v>
      </c>
      <c r="F69" s="418"/>
    </row>
    <row r="70" spans="1:6" ht="36" x14ac:dyDescent="0.25">
      <c r="A70" s="504">
        <v>67</v>
      </c>
      <c r="B70" s="403" t="s">
        <v>743</v>
      </c>
      <c r="C70" s="403" t="s">
        <v>650</v>
      </c>
      <c r="D70" s="54" t="s">
        <v>744</v>
      </c>
      <c r="E70" s="495">
        <v>90</v>
      </c>
      <c r="F70" s="419"/>
    </row>
    <row r="71" spans="1:6" ht="48" x14ac:dyDescent="0.25">
      <c r="A71" s="504">
        <v>68</v>
      </c>
      <c r="B71" s="403" t="s">
        <v>344</v>
      </c>
      <c r="C71" s="403" t="s">
        <v>345</v>
      </c>
      <c r="D71" s="369" t="s">
        <v>343</v>
      </c>
      <c r="E71" s="499">
        <v>90</v>
      </c>
      <c r="F71" s="418"/>
    </row>
    <row r="72" spans="1:6" ht="36" x14ac:dyDescent="0.25">
      <c r="A72" s="504">
        <v>69</v>
      </c>
      <c r="B72" s="403" t="s">
        <v>847</v>
      </c>
      <c r="C72" s="403" t="s">
        <v>340</v>
      </c>
      <c r="D72" s="497" t="s">
        <v>339</v>
      </c>
      <c r="E72" s="499">
        <v>100</v>
      </c>
      <c r="F72" s="418"/>
    </row>
    <row r="73" spans="1:6" x14ac:dyDescent="0.25">
      <c r="A73" s="505" t="s">
        <v>896</v>
      </c>
      <c r="B73" s="506"/>
      <c r="C73" s="507"/>
      <c r="D73" s="508"/>
      <c r="E73" s="509">
        <f>SUM(E4:E72)</f>
        <v>6000</v>
      </c>
    </row>
    <row r="74" spans="1:6" x14ac:dyDescent="0.25">
      <c r="A74" s="420"/>
      <c r="B74" s="420"/>
      <c r="C74" s="420"/>
      <c r="D74" s="3"/>
      <c r="E74" s="421"/>
    </row>
    <row r="75" spans="1:6" x14ac:dyDescent="0.25">
      <c r="A75" s="420"/>
      <c r="B75" s="420"/>
      <c r="C75" s="420"/>
      <c r="D75" s="3"/>
      <c r="E75" s="421"/>
    </row>
    <row r="77" spans="1:6" ht="62.25" customHeight="1" x14ac:dyDescent="0.25">
      <c r="A77" s="490" t="s">
        <v>898</v>
      </c>
      <c r="B77" s="490"/>
      <c r="C77" s="422"/>
      <c r="D77" s="489" t="s">
        <v>899</v>
      </c>
      <c r="E77" s="489"/>
    </row>
  </sheetData>
  <autoFilter ref="A4:E72">
    <sortState ref="A5:E72">
      <sortCondition ref="A4"/>
    </sortState>
  </autoFilter>
  <sortState ref="B5:E72">
    <sortCondition ref="B4"/>
  </sortState>
  <mergeCells count="5">
    <mergeCell ref="A1:E1"/>
    <mergeCell ref="A73:C73"/>
    <mergeCell ref="A2:E2"/>
    <mergeCell ref="D77:E77"/>
    <mergeCell ref="A77:B7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activeCell="J15" sqref="J15"/>
    </sheetView>
  </sheetViews>
  <sheetFormatPr defaultRowHeight="15" x14ac:dyDescent="0.25"/>
  <cols>
    <col min="1" max="1" width="11.42578125" customWidth="1"/>
    <col min="10" max="10" width="13.140625" customWidth="1"/>
    <col min="11" max="11" width="3.7109375" customWidth="1"/>
    <col min="13" max="13" width="27.140625" customWidth="1"/>
  </cols>
  <sheetData>
    <row r="1" spans="1:16" x14ac:dyDescent="0.25">
      <c r="A1" s="197"/>
      <c r="B1" s="197"/>
      <c r="C1" s="199"/>
      <c r="D1" s="200"/>
      <c r="E1" s="206"/>
      <c r="F1" s="205"/>
      <c r="G1" s="153"/>
      <c r="H1" s="153"/>
      <c r="J1" s="491"/>
      <c r="K1" s="491"/>
      <c r="L1" s="491"/>
      <c r="M1" s="491"/>
      <c r="N1" s="3"/>
      <c r="O1" s="3"/>
      <c r="P1" s="3"/>
    </row>
    <row r="2" spans="1:16" x14ac:dyDescent="0.25">
      <c r="A2" s="197"/>
      <c r="B2" s="197"/>
      <c r="C2" s="199"/>
      <c r="D2" s="200"/>
      <c r="E2" s="206"/>
      <c r="F2" s="204"/>
      <c r="G2" s="153"/>
      <c r="H2" s="153"/>
      <c r="J2" s="215"/>
      <c r="K2" s="216"/>
      <c r="L2" s="491"/>
      <c r="M2" s="491"/>
      <c r="N2" s="3"/>
      <c r="O2" s="3"/>
      <c r="P2" s="3"/>
    </row>
    <row r="3" spans="1:16" x14ac:dyDescent="0.25">
      <c r="A3" s="197"/>
      <c r="B3" s="197"/>
      <c r="C3" s="199"/>
      <c r="D3" s="201"/>
      <c r="E3" s="206"/>
      <c r="F3" s="204"/>
      <c r="G3" s="153"/>
      <c r="H3" s="153"/>
      <c r="J3" s="215"/>
      <c r="K3" s="216"/>
      <c r="L3" s="492"/>
      <c r="M3" s="492"/>
      <c r="N3" s="3"/>
      <c r="O3" s="3"/>
      <c r="P3" s="3"/>
    </row>
    <row r="4" spans="1:16" x14ac:dyDescent="0.25">
      <c r="A4" s="197"/>
      <c r="B4" s="197"/>
      <c r="C4" s="199"/>
      <c r="D4" s="200"/>
      <c r="E4" s="206"/>
      <c r="F4" s="204"/>
      <c r="G4" s="153"/>
      <c r="H4" s="153"/>
      <c r="J4" s="215"/>
      <c r="K4" s="216"/>
      <c r="L4" s="492"/>
      <c r="M4" s="492"/>
      <c r="N4" s="3"/>
      <c r="O4" s="3"/>
      <c r="P4" s="3"/>
    </row>
    <row r="5" spans="1:16" x14ac:dyDescent="0.25">
      <c r="A5" s="197"/>
      <c r="B5" s="197"/>
      <c r="C5" s="199"/>
      <c r="D5" s="201"/>
      <c r="E5" s="206"/>
      <c r="F5" s="204"/>
      <c r="G5" s="153"/>
      <c r="H5" s="153"/>
      <c r="J5" s="215"/>
      <c r="K5" s="216"/>
      <c r="L5" s="492"/>
      <c r="M5" s="492"/>
      <c r="N5" s="3"/>
      <c r="O5" s="3"/>
      <c r="P5" s="3"/>
    </row>
    <row r="6" spans="1:16" x14ac:dyDescent="0.25">
      <c r="A6" s="197"/>
      <c r="B6" s="197"/>
      <c r="C6" s="199"/>
      <c r="D6" s="201"/>
      <c r="E6" s="206"/>
      <c r="F6" s="204"/>
      <c r="G6" s="153"/>
      <c r="H6" s="153"/>
      <c r="J6" s="215"/>
      <c r="K6" s="215"/>
      <c r="L6" s="215"/>
      <c r="M6" s="215"/>
      <c r="N6" s="3"/>
      <c r="O6" s="3"/>
      <c r="P6" s="3"/>
    </row>
    <row r="7" spans="1:16" x14ac:dyDescent="0.25">
      <c r="A7" s="197"/>
      <c r="B7" s="197"/>
      <c r="C7" s="199"/>
      <c r="D7" s="200"/>
      <c r="E7" s="206"/>
      <c r="F7" s="204"/>
      <c r="G7" s="153"/>
      <c r="H7" s="153"/>
      <c r="J7" s="215"/>
      <c r="K7" s="215"/>
      <c r="L7" s="215"/>
      <c r="M7" s="215"/>
      <c r="N7" s="3"/>
      <c r="O7" s="3"/>
      <c r="P7" s="3"/>
    </row>
    <row r="8" spans="1:16" x14ac:dyDescent="0.25">
      <c r="A8" s="197"/>
      <c r="B8" s="197"/>
      <c r="C8" s="199"/>
      <c r="D8" s="200"/>
      <c r="E8" s="206"/>
      <c r="F8" s="204"/>
      <c r="G8" s="153"/>
      <c r="H8" s="153"/>
      <c r="J8" s="3"/>
      <c r="K8" s="3"/>
      <c r="L8" s="3"/>
      <c r="M8" s="3"/>
      <c r="N8" s="3"/>
      <c r="O8" s="3"/>
      <c r="P8" s="3"/>
    </row>
    <row r="9" spans="1:16" x14ac:dyDescent="0.25">
      <c r="A9" s="197"/>
      <c r="B9" s="197"/>
      <c r="C9" s="199"/>
      <c r="D9" s="200"/>
      <c r="E9" s="206"/>
      <c r="F9" s="204"/>
      <c r="G9" s="153"/>
      <c r="H9" s="153"/>
      <c r="J9" s="3"/>
      <c r="K9" s="3"/>
      <c r="L9" s="3"/>
      <c r="M9" s="3"/>
      <c r="N9" s="3"/>
      <c r="O9" s="3"/>
      <c r="P9" s="3"/>
    </row>
    <row r="10" spans="1:16" x14ac:dyDescent="0.25">
      <c r="A10" s="197"/>
      <c r="B10" s="197"/>
      <c r="C10" s="199"/>
      <c r="D10" s="202"/>
      <c r="E10" s="206"/>
      <c r="F10" s="204"/>
      <c r="G10" s="153"/>
      <c r="H10" s="153"/>
    </row>
    <row r="11" spans="1:16" x14ac:dyDescent="0.25">
      <c r="A11" s="197"/>
      <c r="B11" s="197"/>
      <c r="C11" s="199"/>
      <c r="D11" s="200"/>
      <c r="E11" s="206"/>
      <c r="F11" s="204"/>
      <c r="G11" s="153"/>
      <c r="H11" s="153"/>
    </row>
    <row r="12" spans="1:16" x14ac:dyDescent="0.25">
      <c r="A12" s="197"/>
      <c r="B12" s="197"/>
      <c r="C12" s="199"/>
      <c r="D12" s="200"/>
      <c r="E12" s="206"/>
      <c r="F12" s="204"/>
      <c r="G12" s="153"/>
      <c r="H12" s="153"/>
    </row>
    <row r="13" spans="1:16" x14ac:dyDescent="0.25">
      <c r="A13" s="197"/>
      <c r="B13" s="197"/>
      <c r="C13" s="199"/>
      <c r="D13" s="200"/>
      <c r="E13" s="206"/>
      <c r="F13" s="204"/>
      <c r="G13" s="153"/>
      <c r="H13" s="153"/>
    </row>
    <row r="14" spans="1:16" x14ac:dyDescent="0.25">
      <c r="A14" s="197"/>
      <c r="B14" s="197"/>
      <c r="C14" s="199"/>
      <c r="D14" s="200"/>
      <c r="E14" s="206"/>
      <c r="F14" s="204"/>
      <c r="G14" s="153"/>
      <c r="H14" s="153"/>
    </row>
    <row r="15" spans="1:16" x14ac:dyDescent="0.25">
      <c r="A15" s="197"/>
      <c r="B15" s="197"/>
      <c r="C15" s="199"/>
      <c r="D15" s="200"/>
      <c r="E15" s="206"/>
      <c r="F15" s="204"/>
      <c r="G15" s="153"/>
      <c r="H15" s="153"/>
    </row>
    <row r="16" spans="1:16" x14ac:dyDescent="0.25">
      <c r="A16" s="197"/>
      <c r="B16" s="197"/>
      <c r="C16" s="199"/>
      <c r="D16" s="200"/>
      <c r="E16" s="206"/>
      <c r="F16" s="204"/>
      <c r="G16" s="153"/>
      <c r="H16" s="153"/>
    </row>
    <row r="17" spans="1:8" x14ac:dyDescent="0.25">
      <c r="A17" s="197"/>
      <c r="B17" s="197"/>
      <c r="C17" s="199"/>
      <c r="D17" s="200"/>
      <c r="E17" s="206"/>
      <c r="F17" s="204"/>
      <c r="G17" s="153"/>
      <c r="H17" s="153"/>
    </row>
    <row r="18" spans="1:8" x14ac:dyDescent="0.25">
      <c r="A18" s="197"/>
      <c r="B18" s="197"/>
      <c r="C18" s="199"/>
      <c r="D18" s="200"/>
      <c r="E18" s="206"/>
      <c r="F18" s="204"/>
      <c r="G18" s="153"/>
      <c r="H18" s="153"/>
    </row>
    <row r="19" spans="1:8" x14ac:dyDescent="0.25">
      <c r="A19" s="197"/>
      <c r="B19" s="197"/>
      <c r="C19" s="199"/>
      <c r="D19" s="200"/>
      <c r="E19" s="206"/>
      <c r="F19" s="204"/>
      <c r="G19" s="153"/>
      <c r="H19" s="153"/>
    </row>
    <row r="20" spans="1:8" x14ac:dyDescent="0.25">
      <c r="A20" s="197"/>
      <c r="B20" s="197"/>
      <c r="C20" s="199"/>
      <c r="D20" s="200"/>
      <c r="E20" s="206"/>
      <c r="F20" s="204"/>
      <c r="G20" s="153"/>
      <c r="H20" s="153"/>
    </row>
    <row r="21" spans="1:8" x14ac:dyDescent="0.25">
      <c r="A21" s="197"/>
      <c r="B21" s="197"/>
      <c r="C21" s="199"/>
      <c r="D21" s="201"/>
      <c r="E21" s="206"/>
      <c r="F21" s="204"/>
      <c r="G21" s="153"/>
      <c r="H21" s="153"/>
    </row>
    <row r="22" spans="1:8" x14ac:dyDescent="0.25">
      <c r="A22" s="197"/>
      <c r="B22" s="197"/>
      <c r="C22" s="199"/>
      <c r="D22" s="200"/>
      <c r="E22" s="206"/>
      <c r="F22" s="204"/>
      <c r="G22" s="153"/>
      <c r="H22" s="153"/>
    </row>
    <row r="23" spans="1:8" x14ac:dyDescent="0.25">
      <c r="A23" s="197"/>
      <c r="B23" s="197"/>
      <c r="C23" s="203"/>
      <c r="D23" s="200"/>
      <c r="E23" s="206"/>
      <c r="F23" s="204"/>
      <c r="G23" s="153"/>
      <c r="H23" s="153"/>
    </row>
    <row r="24" spans="1:8" x14ac:dyDescent="0.25">
      <c r="A24" s="197"/>
      <c r="B24" s="197"/>
      <c r="C24" s="203"/>
      <c r="D24" s="200"/>
      <c r="E24" s="204"/>
      <c r="F24" s="204"/>
      <c r="G24" s="153"/>
      <c r="H24" s="153"/>
    </row>
    <row r="25" spans="1:8" x14ac:dyDescent="0.25">
      <c r="A25" s="197"/>
      <c r="B25" s="197"/>
      <c r="C25" s="153"/>
      <c r="D25" s="198"/>
      <c r="E25" s="204"/>
      <c r="F25" s="204"/>
      <c r="G25" s="153"/>
      <c r="H25" s="153"/>
    </row>
    <row r="26" spans="1:8" x14ac:dyDescent="0.25">
      <c r="A26" s="197"/>
      <c r="B26" s="197"/>
      <c r="C26" s="153"/>
      <c r="D26" s="198"/>
      <c r="E26" s="204"/>
      <c r="F26" s="204"/>
      <c r="G26" s="153"/>
      <c r="H26" s="153"/>
    </row>
    <row r="27" spans="1:8" x14ac:dyDescent="0.25">
      <c r="A27" s="196"/>
      <c r="B27" s="207"/>
    </row>
    <row r="28" spans="1:8" x14ac:dyDescent="0.25">
      <c r="A28" s="196"/>
    </row>
    <row r="29" spans="1:8" x14ac:dyDescent="0.25">
      <c r="A29" s="196"/>
    </row>
    <row r="30" spans="1:8" x14ac:dyDescent="0.25">
      <c r="A30" s="153"/>
      <c r="B30" s="212"/>
      <c r="C30" s="213"/>
      <c r="D30" s="214"/>
      <c r="E30" s="153"/>
    </row>
    <row r="31" spans="1:8" ht="30.75" customHeight="1" x14ac:dyDescent="0.25">
      <c r="A31" s="208"/>
      <c r="B31" s="210"/>
      <c r="C31" s="211"/>
      <c r="D31" s="209"/>
      <c r="E31" s="208"/>
    </row>
    <row r="32" spans="1:8" ht="30" customHeight="1" x14ac:dyDescent="0.25">
      <c r="A32" s="208"/>
      <c r="B32" s="210"/>
      <c r="C32" s="211"/>
      <c r="D32" s="209"/>
      <c r="E32" s="208"/>
    </row>
    <row r="33" spans="1:5" ht="33" customHeight="1" x14ac:dyDescent="0.25">
      <c r="A33" s="208"/>
      <c r="B33" s="210"/>
      <c r="C33" s="211"/>
      <c r="D33" s="209"/>
      <c r="E33" s="208"/>
    </row>
    <row r="34" spans="1:5" ht="20.25" customHeight="1" x14ac:dyDescent="0.25">
      <c r="A34" s="208"/>
      <c r="B34" s="210"/>
      <c r="C34" s="211"/>
      <c r="D34" s="209"/>
      <c r="E34" s="208"/>
    </row>
  </sheetData>
  <sortState ref="F1:F16">
    <sortCondition ref="F1"/>
  </sortState>
  <mergeCells count="5">
    <mergeCell ref="J1:M1"/>
    <mergeCell ref="L2:M2"/>
    <mergeCell ref="L3:M3"/>
    <mergeCell ref="L4:M4"/>
    <mergeCell ref="L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СО РАМН</vt:lpstr>
      <vt:lpstr>СО РАСХН</vt:lpstr>
      <vt:lpstr>Отраслевая</vt:lpstr>
      <vt:lpstr>Совет ректоров ВУЗов</vt:lpstr>
      <vt:lpstr>СО РАН</vt:lpstr>
      <vt:lpstr>Свод</vt:lpstr>
      <vt:lpstr>ПОБЕДИТЕЛИ</vt:lpstr>
      <vt:lpstr>Лист1</vt:lpstr>
    </vt:vector>
  </TitlesOfParts>
  <Company>Мэрия города Новосибирска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Vandrushin</dc:creator>
  <cp:lastModifiedBy>Гаврин Александр Витальевич</cp:lastModifiedBy>
  <cp:lastPrinted>2014-05-06T03:27:29Z</cp:lastPrinted>
  <dcterms:created xsi:type="dcterms:W3CDTF">2011-03-21T04:20:05Z</dcterms:created>
  <dcterms:modified xsi:type="dcterms:W3CDTF">2014-05-12T04:54:32Z</dcterms:modified>
</cp:coreProperties>
</file>